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6945"/>
  </bookViews>
  <sheets>
    <sheet name="BAMBOO FLUTED Panels Bonaparte" sheetId="6" r:id="rId1"/>
    <sheet name="FLUTED Panels тех.характ." sheetId="5" r:id="rId2"/>
  </sheets>
  <definedNames>
    <definedName name="_xlnm.Print_Area" localSheetId="0">'BAMBOO FLUTED Panels Bonaparte'!$A$1:$H$84</definedName>
    <definedName name="_xlnm.Print_Area" localSheetId="1">'FLUTED Panels тех.характ.'!$A$1:$J$26</definedName>
  </definedNames>
  <calcPr calcId="145621" refMode="R1C1"/>
</workbook>
</file>

<file path=xl/calcChain.xml><?xml version="1.0" encoding="utf-8"?>
<calcChain xmlns="http://schemas.openxmlformats.org/spreadsheetml/2006/main">
  <c r="H53" i="6" l="1"/>
  <c r="H52" i="6"/>
  <c r="H51" i="6"/>
  <c r="H50" i="6"/>
  <c r="H49" i="6"/>
  <c r="H48" i="6"/>
  <c r="G55" i="6"/>
  <c r="G56" i="6"/>
  <c r="G57" i="6"/>
  <c r="G54" i="6"/>
  <c r="G29" i="6"/>
  <c r="G30" i="6"/>
  <c r="G31" i="6"/>
  <c r="G36" i="6" l="1"/>
  <c r="G28" i="6"/>
  <c r="G64" i="6" l="1"/>
  <c r="G65" i="6"/>
  <c r="G63" i="6"/>
  <c r="G62" i="6"/>
  <c r="G68" i="6"/>
  <c r="G69" i="6"/>
  <c r="G70" i="6"/>
  <c r="G67" i="6"/>
  <c r="G19" i="6" l="1"/>
  <c r="G20" i="6"/>
  <c r="G21" i="6"/>
  <c r="G22" i="6"/>
  <c r="G23" i="6"/>
  <c r="G24" i="6"/>
  <c r="G25" i="6"/>
  <c r="G26" i="6"/>
  <c r="G27" i="6"/>
  <c r="G32" i="6"/>
  <c r="G33" i="6"/>
  <c r="G34" i="6"/>
  <c r="G35" i="6"/>
  <c r="G37" i="6"/>
  <c r="G38" i="6"/>
  <c r="G18" i="6"/>
  <c r="G61" i="6" l="1"/>
  <c r="G59" i="6"/>
  <c r="G60" i="6"/>
  <c r="G58" i="6"/>
  <c r="G47" i="6" l="1"/>
  <c r="G46" i="6"/>
  <c r="G78" i="6" l="1"/>
  <c r="G74" i="6"/>
  <c r="G77" i="6" l="1"/>
  <c r="G76" i="6"/>
  <c r="G75" i="6"/>
  <c r="G73" i="6"/>
  <c r="G72" i="6"/>
  <c r="G41" i="6"/>
  <c r="G49" i="6"/>
  <c r="G50" i="6"/>
  <c r="G51" i="6"/>
  <c r="G52" i="6"/>
  <c r="G53" i="6"/>
  <c r="G42" i="6"/>
  <c r="G43" i="6"/>
  <c r="G44" i="6"/>
  <c r="G45" i="6"/>
  <c r="G40" i="6"/>
  <c r="G48" i="6"/>
</calcChain>
</file>

<file path=xl/sharedStrings.xml><?xml version="1.0" encoding="utf-8"?>
<sst xmlns="http://schemas.openxmlformats.org/spreadsheetml/2006/main" count="443" uniqueCount="171">
  <si>
    <t>№</t>
  </si>
  <si>
    <t xml:space="preserve">Представленные рисунки не точно совпадают с реальными, а лишь дают общее представление об оттенках цвета </t>
  </si>
  <si>
    <t>и вариантах предлагаемых рисунков.</t>
  </si>
  <si>
    <t>Покрытие</t>
  </si>
  <si>
    <r>
      <rPr>
        <b/>
        <i/>
        <sz val="11"/>
        <rFont val="Calibri"/>
        <family val="2"/>
        <charset val="204"/>
      </rPr>
      <t>Сайт оптового отдела:</t>
    </r>
    <r>
      <rPr>
        <b/>
        <i/>
        <sz val="11"/>
        <color indexed="10"/>
        <rFont val="Calibri"/>
        <family val="2"/>
        <charset val="204"/>
      </rPr>
      <t xml:space="preserve"> </t>
    </r>
  </si>
  <si>
    <t>МОСКВА: тел./факс 8 (495) 966-07-85, 966-07-86</t>
  </si>
  <si>
    <t>НОВОСИБИРСК: тел./факс 8 (383) 210-54-53, 210-54-52</t>
  </si>
  <si>
    <t>САНКТ-ПЕТЕРБУРГ: тел./факс 8 (812) 643-99-93</t>
  </si>
  <si>
    <t>ЕКАТЕРИНБУРГ: тел./факс 8 (343) 385-90-53, 385-90-54</t>
  </si>
  <si>
    <t>матовое</t>
  </si>
  <si>
    <t>Шт. в кор.</t>
  </si>
  <si>
    <t>Наименование</t>
  </si>
  <si>
    <t>Вес                           кор./кг.</t>
  </si>
  <si>
    <t>Вес                               шт./кг.</t>
  </si>
  <si>
    <t>М.кв./шт.</t>
  </si>
  <si>
    <t>Эффект</t>
  </si>
  <si>
    <t>BAMBOO FLUTED Panels Bonaparte</t>
  </si>
  <si>
    <t>БАМБУКОВЫЕ РИФЛЕНЫЕ ПАНЕЛИ.</t>
  </si>
  <si>
    <t>2800*160*22</t>
  </si>
  <si>
    <t xml:space="preserve">2800*140*8 </t>
  </si>
  <si>
    <t>2800*140*15</t>
  </si>
  <si>
    <t xml:space="preserve">2800*123*15 </t>
  </si>
  <si>
    <t xml:space="preserve">2800*139*14 </t>
  </si>
  <si>
    <t>2800*183*24</t>
  </si>
  <si>
    <t>2800*100*15</t>
  </si>
  <si>
    <t>Цена РОЗНИЦА                    м.п.</t>
  </si>
  <si>
    <t>Цена РОЗНИЦА                   шт.</t>
  </si>
  <si>
    <t>Classic castor</t>
  </si>
  <si>
    <t>Classic nut</t>
  </si>
  <si>
    <t xml:space="preserve">Classic soft white </t>
  </si>
  <si>
    <t xml:space="preserve">Line borneo brown </t>
  </si>
  <si>
    <t xml:space="preserve">Line borneo beige </t>
  </si>
  <si>
    <t xml:space="preserve">Master textile beige </t>
  </si>
  <si>
    <t xml:space="preserve">Master textile grey </t>
  </si>
  <si>
    <t xml:space="preserve">Pipe silver metal </t>
  </si>
  <si>
    <t xml:space="preserve">Pipe white skin </t>
  </si>
  <si>
    <t xml:space="preserve">Rich carob </t>
  </si>
  <si>
    <t xml:space="preserve">Rich nut </t>
  </si>
  <si>
    <t xml:space="preserve">Rich old metal </t>
  </si>
  <si>
    <t xml:space="preserve">Tube ambra </t>
  </si>
  <si>
    <t xml:space="preserve">Tube old metal </t>
  </si>
  <si>
    <t xml:space="preserve">Wave dark metal </t>
  </si>
  <si>
    <t>Wave gold metal</t>
  </si>
  <si>
    <t>Рабочий размер панели                                                                         мм.</t>
  </si>
  <si>
    <t>Общая ширина панели мм.</t>
  </si>
  <si>
    <t>дерево</t>
  </si>
  <si>
    <t>текстиль</t>
  </si>
  <si>
    <t>кожа</t>
  </si>
  <si>
    <t>металл</t>
  </si>
  <si>
    <t>Рабочий размер панели мм.</t>
  </si>
  <si>
    <t>Фото</t>
  </si>
  <si>
    <t>2800*10*14</t>
  </si>
  <si>
    <t>2800*20*14</t>
  </si>
  <si>
    <t>2800*20*32</t>
  </si>
  <si>
    <t>2800*41*32</t>
  </si>
  <si>
    <t xml:space="preserve">СТАРТОВЫЕ (A) И ФИНИШНЫЕ (B) ЭЛЕМЕНТЫ К РИФЛЕНЫМ ПАНЕЛЯМ </t>
  </si>
  <si>
    <t>Stick sherwood pecan</t>
  </si>
  <si>
    <t>Stick sherwood nut</t>
  </si>
  <si>
    <t>Stick cemento light</t>
  </si>
  <si>
    <t>Stick cemento dark</t>
  </si>
  <si>
    <t>Stick classic soft white</t>
  </si>
  <si>
    <t>2800*40*25</t>
  </si>
  <si>
    <t>ДЕКОРАТИВНЫЕ РЕЙКИ ИЗ БАМБУКА "Stick"</t>
  </si>
  <si>
    <t>Stick sherwood black</t>
  </si>
  <si>
    <t>Stick borneo beige</t>
  </si>
  <si>
    <t>2800*9,8*7,8</t>
  </si>
  <si>
    <t>Classic Borneo Dark</t>
  </si>
  <si>
    <t>2800*24,4*7,8</t>
  </si>
  <si>
    <t xml:space="preserve">Rich sherwood nut </t>
  </si>
  <si>
    <t>2800*139*14</t>
  </si>
  <si>
    <t>Rich sherwood pecan</t>
  </si>
  <si>
    <t>Стартовый A Classic castor</t>
  </si>
  <si>
    <t>Финишный В Classic castor</t>
  </si>
  <si>
    <t>Стартовый A Classic nut</t>
  </si>
  <si>
    <t>Финишный В Classic nut</t>
  </si>
  <si>
    <t>Стартовый A Classic soft white</t>
  </si>
  <si>
    <t>Финишный В Classic soft white</t>
  </si>
  <si>
    <t>Стартовый A Classic  Borneo Dark</t>
  </si>
  <si>
    <t>Финишный В Classic  Borneo Dark</t>
  </si>
  <si>
    <t>Стартовый A Rich carob</t>
  </si>
  <si>
    <t>Финишный В Rich carob</t>
  </si>
  <si>
    <t>Стартовый A Rich nut</t>
  </si>
  <si>
    <t>Финишный В Rich nut</t>
  </si>
  <si>
    <t>Стартовый A Rich old metal</t>
  </si>
  <si>
    <t>Финишный В Rich old metal</t>
  </si>
  <si>
    <t>Стартовый A Rich sherwood nut</t>
  </si>
  <si>
    <t>Финишный В Rich sherwood nut</t>
  </si>
  <si>
    <t>Стартовый A Rich sherwood pecan</t>
  </si>
  <si>
    <t>Финишный В Rich sherwood pecan</t>
  </si>
  <si>
    <t>Стартовый A Line Borneo Brown</t>
  </si>
  <si>
    <t>Финишный В Line Borneo Brown</t>
  </si>
  <si>
    <t>Стартовый A Line Borneo Beige</t>
  </si>
  <si>
    <t>Финишный В Line Borneo Beige</t>
  </si>
  <si>
    <t xml:space="preserve">УГЛОВЫЕ ЭЛЕМЕНТЫ К РИФЛЕНЫМ ПАНЕЛЯМ </t>
  </si>
  <si>
    <t>2800*25*25</t>
  </si>
  <si>
    <t xml:space="preserve">Стартовый A Rich master textile beige </t>
  </si>
  <si>
    <t>Стартовый A Rich master textile grey</t>
  </si>
  <si>
    <t xml:space="preserve">Стартовый A Rich wave dark metal </t>
  </si>
  <si>
    <t xml:space="preserve">Стартовый A Rich wave gold metal </t>
  </si>
  <si>
    <t>УГЛОВЫЕ ЭЛЕМЕНТЫ К РИФЛЕНЫМ ПАНЕЛЯМ</t>
  </si>
  <si>
    <t>Corner сlassic borneo dark</t>
  </si>
  <si>
    <t>Corner сlassic castor</t>
  </si>
  <si>
    <t xml:space="preserve">Corner сlassic nut </t>
  </si>
  <si>
    <t>Corner сlassic soft white</t>
  </si>
  <si>
    <t>www.bonaparte-decor.ru</t>
  </si>
  <si>
    <t>РИФЛЁНЫЕ БАМБУКОВЫЕ ПАНЕЛИ / BAMBOO FLUTED Panels Bonaparte</t>
  </si>
  <si>
    <r>
      <t xml:space="preserve">Финишный </t>
    </r>
    <r>
      <rPr>
        <i/>
        <sz val="12"/>
        <color rgb="FFFF0000"/>
        <rFont val="Calibri"/>
        <family val="2"/>
        <charset val="204"/>
        <scheme val="minor"/>
      </rPr>
      <t>В</t>
    </r>
    <r>
      <rPr>
        <i/>
        <sz val="12"/>
        <rFont val="Calibri"/>
        <family val="2"/>
        <charset val="204"/>
        <scheme val="minor"/>
      </rPr>
      <t xml:space="preserve"> Рифлёный 
Борнео коричневый / Line Borneo Brown</t>
    </r>
  </si>
  <si>
    <r>
      <t xml:space="preserve">Стартовый </t>
    </r>
    <r>
      <rPr>
        <i/>
        <sz val="12"/>
        <color rgb="FFFF0000"/>
        <rFont val="Calibri"/>
        <family val="2"/>
        <charset val="204"/>
        <scheme val="minor"/>
      </rPr>
      <t>A</t>
    </r>
    <r>
      <rPr>
        <i/>
        <sz val="12"/>
        <rFont val="Calibri"/>
        <family val="2"/>
        <charset val="204"/>
        <scheme val="minor"/>
      </rPr>
      <t xml:space="preserve"> Рифлёный 
Борнео бежевый / Line Borneo Beige</t>
    </r>
  </si>
  <si>
    <r>
      <t xml:space="preserve">Финишный </t>
    </r>
    <r>
      <rPr>
        <i/>
        <sz val="12"/>
        <color rgb="FFFF0000"/>
        <rFont val="Calibri"/>
        <family val="2"/>
        <charset val="204"/>
        <scheme val="minor"/>
      </rPr>
      <t>В</t>
    </r>
    <r>
      <rPr>
        <i/>
        <sz val="12"/>
        <rFont val="Calibri"/>
        <family val="2"/>
        <charset val="204"/>
        <scheme val="minor"/>
      </rPr>
      <t xml:space="preserve"> Рифлёный 
Борнео бежевый / Line Borneo Beige</t>
    </r>
  </si>
  <si>
    <r>
      <t xml:space="preserve">Стартовый </t>
    </r>
    <r>
      <rPr>
        <i/>
        <sz val="12"/>
        <color rgb="FFFF0000"/>
        <rFont val="Calibri"/>
        <family val="2"/>
        <charset val="204"/>
        <scheme val="minor"/>
      </rPr>
      <t>A</t>
    </r>
    <r>
      <rPr>
        <i/>
        <sz val="12"/>
        <rFont val="Calibri"/>
        <family val="2"/>
        <charset val="204"/>
        <scheme val="minor"/>
      </rPr>
      <t xml:space="preserve"> Рифлёный 
Борнео коричневый / Line Borneo Brown</t>
    </r>
  </si>
  <si>
    <r>
      <t xml:space="preserve">Финишный </t>
    </r>
    <r>
      <rPr>
        <i/>
        <sz val="12"/>
        <color rgb="FFFF0000"/>
        <rFont val="Calibri"/>
        <family val="2"/>
        <charset val="204"/>
        <scheme val="minor"/>
      </rPr>
      <t>В</t>
    </r>
    <r>
      <rPr>
        <i/>
        <sz val="12"/>
        <rFont val="Calibri"/>
        <family val="2"/>
        <charset val="204"/>
        <scheme val="minor"/>
      </rPr>
      <t xml:space="preserve"> 
Рич шервуд пекан / Rich sherwood pecan</t>
    </r>
  </si>
  <si>
    <r>
      <t xml:space="preserve">Финишный </t>
    </r>
    <r>
      <rPr>
        <i/>
        <sz val="12"/>
        <color rgb="FFFF0000"/>
        <rFont val="Calibri"/>
        <family val="2"/>
        <charset val="204"/>
        <scheme val="minor"/>
      </rPr>
      <t>В</t>
    </r>
    <r>
      <rPr>
        <i/>
        <sz val="12"/>
        <rFont val="Calibri"/>
        <family val="2"/>
        <charset val="204"/>
        <scheme val="minor"/>
      </rPr>
      <t xml:space="preserve"> 
Рич шервуд орех / Rich sherwood nut</t>
    </r>
  </si>
  <si>
    <t>БАМБУКОВЫЕ РИФЛЕНЫЕ ПАНЕЛИ</t>
  </si>
  <si>
    <t>Мастер текстиль серый / 
Master textile grey 
2800*140*15 (1шт=0.392 кв.м.)</t>
  </si>
  <si>
    <t>Мастер текстиль бежевый / 
Master textile beige 
2800*140*15 (1шт=0.392 кв.м.)</t>
  </si>
  <si>
    <t>РОСТОВ-НА-ДОНУ: тел.: 8 918 526-58-86</t>
  </si>
  <si>
    <t xml:space="preserve">
Классика кастор / Classic castor                               
2800*160*22 (1шт=0,448 кв.м.)</t>
  </si>
  <si>
    <t xml:space="preserve">
Классика орех / Classic nut 
2800*160*22 (1шт=0,448 кв.м.)</t>
  </si>
  <si>
    <t xml:space="preserve">
Классика мягкий белый / Classic soft white 
2800*160*22 (1шт=0,448 кв.м.)</t>
  </si>
  <si>
    <t xml:space="preserve">
Классика Борнео тёмный / Classic Borneo Dark 
2800*160*22 (1шт=0,448 кв.м.)</t>
  </si>
  <si>
    <t xml:space="preserve">
Рифлёный Борнео бежевый / 
Line borneo beige 
2800*140*8 (1шт=0,392 кв.м.)</t>
  </si>
  <si>
    <t xml:space="preserve">
Рифлёный Борнео коричневый / 
Line borneo brown 
2800*140*8 (1шт=0,392 кв.м.)</t>
  </si>
  <si>
    <t xml:space="preserve">
Свирель серебристый металлический /                   
Pipe silver metal 
2800*123*15 (1шт=0,3444 кв.м.)</t>
  </si>
  <si>
    <t xml:space="preserve">
Свирель белая кожа /Pipe white skin                      
2800*123*15 (1шт=0,3444 кв.м.)</t>
  </si>
  <si>
    <t xml:space="preserve">
Рич шервуд орех / Rich sherwood nut                     
2800*139*14 (1шт=0,3892 кв.м.)</t>
  </si>
  <si>
    <t xml:space="preserve">
Рич шервуд пекан / Rich sherwood pecan 
2800*139*14 (1шт=0,3892 кв.м.)</t>
  </si>
  <si>
    <t xml:space="preserve">
Туба янтарь / Tube ambra 
2800*183*24 (1шт=0,5124 кв.м.),</t>
  </si>
  <si>
    <r>
      <t xml:space="preserve">
Стартовый </t>
    </r>
    <r>
      <rPr>
        <i/>
        <sz val="12"/>
        <color rgb="FFFF0000"/>
        <rFont val="Calibri"/>
        <family val="2"/>
        <charset val="204"/>
        <scheme val="minor"/>
      </rPr>
      <t>A</t>
    </r>
    <r>
      <rPr>
        <i/>
        <sz val="12"/>
        <rFont val="Calibri"/>
        <family val="2"/>
        <charset val="204"/>
        <scheme val="minor"/>
      </rPr>
      <t xml:space="preserve"> 
Классика кастор / Classic castor</t>
    </r>
  </si>
  <si>
    <r>
      <t xml:space="preserve">
Финишный </t>
    </r>
    <r>
      <rPr>
        <i/>
        <sz val="12"/>
        <color rgb="FFFF0000"/>
        <rFont val="Calibri"/>
        <family val="2"/>
        <charset val="204"/>
        <scheme val="minor"/>
      </rPr>
      <t>В</t>
    </r>
    <r>
      <rPr>
        <i/>
        <sz val="12"/>
        <rFont val="Calibri"/>
        <family val="2"/>
        <charset val="204"/>
        <scheme val="minor"/>
      </rPr>
      <t xml:space="preserve"> 
Классика кастор / Classic castor</t>
    </r>
  </si>
  <si>
    <r>
      <t xml:space="preserve">
Стартовый </t>
    </r>
    <r>
      <rPr>
        <i/>
        <sz val="12"/>
        <color rgb="FFFF0000"/>
        <rFont val="Calibri"/>
        <family val="2"/>
        <charset val="204"/>
        <scheme val="minor"/>
      </rPr>
      <t>A</t>
    </r>
    <r>
      <rPr>
        <i/>
        <sz val="12"/>
        <rFont val="Calibri"/>
        <family val="2"/>
        <charset val="204"/>
        <scheme val="minor"/>
      </rPr>
      <t xml:space="preserve"> 
Классика орех / Classic nut</t>
    </r>
  </si>
  <si>
    <r>
      <t xml:space="preserve">
Финишный </t>
    </r>
    <r>
      <rPr>
        <i/>
        <sz val="12"/>
        <color rgb="FFFF0000"/>
        <rFont val="Calibri"/>
        <family val="2"/>
        <charset val="204"/>
        <scheme val="minor"/>
      </rPr>
      <t>В</t>
    </r>
    <r>
      <rPr>
        <i/>
        <sz val="12"/>
        <rFont val="Calibri"/>
        <family val="2"/>
        <charset val="204"/>
        <scheme val="minor"/>
      </rPr>
      <t xml:space="preserve"> 
Классика орех / Classic nut</t>
    </r>
  </si>
  <si>
    <r>
      <t xml:space="preserve">
Стартовый </t>
    </r>
    <r>
      <rPr>
        <i/>
        <sz val="12"/>
        <color rgb="FFFF0000"/>
        <rFont val="Calibri"/>
        <family val="2"/>
        <charset val="204"/>
        <scheme val="minor"/>
      </rPr>
      <t>A</t>
    </r>
    <r>
      <rPr>
        <i/>
        <sz val="12"/>
        <rFont val="Calibri"/>
        <family val="2"/>
        <charset val="204"/>
        <scheme val="minor"/>
      </rPr>
      <t xml:space="preserve"> 
Классика мягкий белый / Classic soft white</t>
    </r>
  </si>
  <si>
    <r>
      <t xml:space="preserve">
Финишный </t>
    </r>
    <r>
      <rPr>
        <i/>
        <sz val="12"/>
        <color rgb="FFFF0000"/>
        <rFont val="Calibri"/>
        <family val="2"/>
        <charset val="204"/>
        <scheme val="minor"/>
      </rPr>
      <t>В</t>
    </r>
    <r>
      <rPr>
        <i/>
        <sz val="12"/>
        <rFont val="Calibri"/>
        <family val="2"/>
        <charset val="204"/>
        <scheme val="minor"/>
      </rPr>
      <t xml:space="preserve"> 
Классика мягкий белый / Classic soft white</t>
    </r>
  </si>
  <si>
    <r>
      <t xml:space="preserve">
Стартовый </t>
    </r>
    <r>
      <rPr>
        <i/>
        <sz val="12"/>
        <color rgb="FFFF0000"/>
        <rFont val="Calibri"/>
        <family val="2"/>
        <charset val="204"/>
        <scheme val="minor"/>
      </rPr>
      <t>A</t>
    </r>
    <r>
      <rPr>
        <i/>
        <sz val="12"/>
        <rFont val="Calibri"/>
        <family val="2"/>
        <charset val="204"/>
        <scheme val="minor"/>
      </rPr>
      <t xml:space="preserve"> 
Рич шервуд орех / Rich sherwood nut</t>
    </r>
  </si>
  <si>
    <r>
      <t xml:space="preserve">
Стартовый </t>
    </r>
    <r>
      <rPr>
        <i/>
        <sz val="12"/>
        <color rgb="FFFF0000"/>
        <rFont val="Calibri"/>
        <family val="2"/>
        <charset val="204"/>
        <scheme val="minor"/>
      </rPr>
      <t>A</t>
    </r>
    <r>
      <rPr>
        <i/>
        <sz val="12"/>
        <rFont val="Calibri"/>
        <family val="2"/>
        <charset val="204"/>
        <scheme val="minor"/>
      </rPr>
      <t xml:space="preserve"> 
Рич шервуд пекан / Rich sherwood pecan</t>
    </r>
  </si>
  <si>
    <t xml:space="preserve">
Туба состаренный металл / Tube old metal 
2800*183*24 (1шт=0,5124 кв.м.),</t>
  </si>
  <si>
    <t xml:space="preserve">
Волна тёмный металл / Wave dark metal 
2800*100*15 (1шт=0,28 кв.м.)</t>
  </si>
  <si>
    <t xml:space="preserve">
Волна золотой металл / Wave gold metal 
2800*100*15 (1шт=0,28 кв.м.)</t>
  </si>
  <si>
    <r>
      <t xml:space="preserve">
Стартовый </t>
    </r>
    <r>
      <rPr>
        <i/>
        <sz val="12"/>
        <color rgb="FFFF0000"/>
        <rFont val="Calibri"/>
        <family val="2"/>
        <charset val="204"/>
        <scheme val="minor"/>
      </rPr>
      <t>A</t>
    </r>
    <r>
      <rPr>
        <i/>
        <sz val="12"/>
        <rFont val="Calibri"/>
        <family val="2"/>
        <charset val="204"/>
        <scheme val="minor"/>
      </rPr>
      <t xml:space="preserve"> 
Классика Борнео тёмный / Classic  Borneo Dark</t>
    </r>
  </si>
  <si>
    <r>
      <t xml:space="preserve">
Финишный </t>
    </r>
    <r>
      <rPr>
        <i/>
        <sz val="12"/>
        <color rgb="FFFF0000"/>
        <rFont val="Calibri"/>
        <family val="2"/>
        <charset val="204"/>
        <scheme val="minor"/>
      </rPr>
      <t>В</t>
    </r>
    <r>
      <rPr>
        <i/>
        <sz val="12"/>
        <rFont val="Calibri"/>
        <family val="2"/>
        <charset val="204"/>
        <scheme val="minor"/>
      </rPr>
      <t xml:space="preserve"> 
Классика Борнео тёмный / Classic  Borneo Dark</t>
    </r>
  </si>
  <si>
    <t>Pipe jasmine</t>
  </si>
  <si>
    <t>Wave travertine</t>
  </si>
  <si>
    <t>камень</t>
  </si>
  <si>
    <t>краска</t>
  </si>
  <si>
    <t xml:space="preserve">ПРАЙС-ЛИСТ компаний "Бонапарт" от 29.07.2026г.  </t>
  </si>
  <si>
    <r>
      <rPr>
        <b/>
        <i/>
        <sz val="12"/>
        <color rgb="FFFF0000"/>
        <rFont val="Calibri"/>
        <family val="2"/>
        <charset val="204"/>
        <scheme val="minor"/>
      </rPr>
      <t>РАСПРОДАЖА!</t>
    </r>
    <r>
      <rPr>
        <i/>
        <sz val="12"/>
        <rFont val="Calibri"/>
        <family val="2"/>
        <charset val="204"/>
        <scheme val="minor"/>
      </rPr>
      <t xml:space="preserve">
Рейка Шервуд пекан / Stick sherwood pecan</t>
    </r>
  </si>
  <si>
    <r>
      <rPr>
        <b/>
        <i/>
        <sz val="12"/>
        <color rgb="FFFF0000"/>
        <rFont val="Calibri"/>
        <family val="2"/>
        <charset val="204"/>
        <scheme val="minor"/>
      </rPr>
      <t>РАСПРОДАЖА!</t>
    </r>
    <r>
      <rPr>
        <i/>
        <sz val="12"/>
        <rFont val="Calibri"/>
        <family val="2"/>
        <charset val="204"/>
        <scheme val="minor"/>
      </rPr>
      <t xml:space="preserve">
Рейка Цемент светлый / Stick cemento light</t>
    </r>
  </si>
  <si>
    <r>
      <rPr>
        <b/>
        <i/>
        <sz val="12"/>
        <color rgb="FFFF0000"/>
        <rFont val="Calibri"/>
        <family val="2"/>
        <charset val="204"/>
        <scheme val="minor"/>
      </rPr>
      <t>РАСПРОДАЖА</t>
    </r>
    <r>
      <rPr>
        <i/>
        <sz val="12"/>
        <rFont val="Calibri"/>
        <family val="2"/>
        <charset val="204"/>
        <scheme val="minor"/>
      </rPr>
      <t xml:space="preserve">
Рейка Цемент тёмный / Stick cemento dark</t>
    </r>
  </si>
  <si>
    <r>
      <rPr>
        <b/>
        <i/>
        <sz val="12"/>
        <color rgb="FFFF0000"/>
        <rFont val="Calibri"/>
        <family val="2"/>
        <charset val="204"/>
        <scheme val="minor"/>
      </rPr>
      <t>РАСПРОДАЖА!</t>
    </r>
    <r>
      <rPr>
        <i/>
        <sz val="12"/>
        <rFont val="Calibri"/>
        <family val="2"/>
        <charset val="204"/>
        <scheme val="minor"/>
      </rPr>
      <t xml:space="preserve">
Рейка Классика мягкий белый / 
Stick classic soft white</t>
    </r>
  </si>
  <si>
    <r>
      <rPr>
        <b/>
        <i/>
        <sz val="12"/>
        <color rgb="FFFF0000"/>
        <rFont val="Calibri"/>
        <family val="2"/>
        <charset val="204"/>
        <scheme val="minor"/>
      </rPr>
      <t>РАСПРОДАЖА!</t>
    </r>
    <r>
      <rPr>
        <i/>
        <sz val="12"/>
        <rFont val="Calibri"/>
        <family val="2"/>
        <charset val="204"/>
        <scheme val="minor"/>
      </rPr>
      <t xml:space="preserve">
Рейка Борнео бежевый / Stick borneo beige</t>
    </r>
  </si>
  <si>
    <r>
      <rPr>
        <b/>
        <i/>
        <sz val="12"/>
        <color rgb="FFFF0000"/>
        <rFont val="Calibri"/>
        <family val="2"/>
        <charset val="204"/>
        <scheme val="minor"/>
      </rPr>
      <t>РАСПРОДАЖА!</t>
    </r>
    <r>
      <rPr>
        <i/>
        <sz val="12"/>
        <rFont val="Calibri"/>
        <family val="2"/>
        <charset val="204"/>
        <scheme val="minor"/>
      </rPr>
      <t xml:space="preserve">
Рейка Шервуд чёрный / Stick sherwood black</t>
    </r>
  </si>
  <si>
    <r>
      <rPr>
        <b/>
        <i/>
        <sz val="12"/>
        <color rgb="FFFF0000"/>
        <rFont val="Calibri"/>
        <family val="2"/>
        <charset val="204"/>
        <scheme val="minor"/>
      </rPr>
      <t>РАСПРОДАЖА!</t>
    </r>
    <r>
      <rPr>
        <i/>
        <sz val="12"/>
        <rFont val="Calibri"/>
        <family val="2"/>
        <charset val="204"/>
        <scheme val="minor"/>
      </rPr>
      <t xml:space="preserve">
Рейка Шервуд орех / Stick sherwood nut</t>
    </r>
  </si>
  <si>
    <r>
      <rPr>
        <b/>
        <i/>
        <sz val="12"/>
        <color rgb="FFFF0000"/>
        <rFont val="Calibri"/>
        <family val="2"/>
        <charset val="204"/>
        <scheme val="minor"/>
      </rPr>
      <t>РАСПРОДАЖА!</t>
    </r>
    <r>
      <rPr>
        <i/>
        <sz val="12"/>
        <rFont val="Calibri"/>
        <family val="2"/>
        <charset val="204"/>
        <scheme val="minor"/>
      </rPr>
      <t xml:space="preserve">
Стартовый </t>
    </r>
    <r>
      <rPr>
        <i/>
        <sz val="12"/>
        <color rgb="FFFF0000"/>
        <rFont val="Calibri"/>
        <family val="2"/>
        <charset val="204"/>
        <scheme val="minor"/>
      </rPr>
      <t>A</t>
    </r>
    <r>
      <rPr>
        <i/>
        <sz val="12"/>
        <rFont val="Calibri"/>
        <family val="2"/>
        <charset val="204"/>
        <scheme val="minor"/>
      </rPr>
      <t xml:space="preserve"> 
Рич Рожковое дерево / Rich carob</t>
    </r>
  </si>
  <si>
    <r>
      <rPr>
        <b/>
        <i/>
        <sz val="12"/>
        <color rgb="FFFF0000"/>
        <rFont val="Calibri"/>
        <family val="2"/>
        <charset val="204"/>
        <scheme val="minor"/>
      </rPr>
      <t>РАСПРОДАЖА!</t>
    </r>
    <r>
      <rPr>
        <i/>
        <sz val="12"/>
        <rFont val="Calibri"/>
        <family val="2"/>
        <charset val="204"/>
        <scheme val="minor"/>
      </rPr>
      <t xml:space="preserve">
Финишный </t>
    </r>
    <r>
      <rPr>
        <i/>
        <sz val="12"/>
        <color rgb="FFFF0000"/>
        <rFont val="Calibri"/>
        <family val="2"/>
        <charset val="204"/>
        <scheme val="minor"/>
      </rPr>
      <t>В</t>
    </r>
    <r>
      <rPr>
        <i/>
        <sz val="12"/>
        <rFont val="Calibri"/>
        <family val="2"/>
        <charset val="204"/>
        <scheme val="minor"/>
      </rPr>
      <t xml:space="preserve"> 
Рич Рожковое дерево / Rich carob</t>
    </r>
  </si>
  <si>
    <r>
      <rPr>
        <b/>
        <i/>
        <sz val="12"/>
        <color rgb="FFFF0000"/>
        <rFont val="Calibri"/>
        <family val="2"/>
        <charset val="204"/>
        <scheme val="minor"/>
      </rPr>
      <t>РАСПРОДАЖА!</t>
    </r>
    <r>
      <rPr>
        <i/>
        <sz val="12"/>
        <rFont val="Calibri"/>
        <family val="2"/>
        <charset val="204"/>
        <scheme val="minor"/>
      </rPr>
      <t xml:space="preserve">
Стартовый </t>
    </r>
    <r>
      <rPr>
        <i/>
        <sz val="12"/>
        <color rgb="FFFF0000"/>
        <rFont val="Calibri"/>
        <family val="2"/>
        <charset val="204"/>
        <scheme val="minor"/>
      </rPr>
      <t>A</t>
    </r>
    <r>
      <rPr>
        <i/>
        <sz val="12"/>
        <rFont val="Calibri"/>
        <family val="2"/>
        <charset val="204"/>
        <scheme val="minor"/>
      </rPr>
      <t xml:space="preserve"> 
Рич состаренный металл / Rich old metal</t>
    </r>
  </si>
  <si>
    <r>
      <rPr>
        <b/>
        <i/>
        <sz val="12"/>
        <color rgb="FFFF0000"/>
        <rFont val="Calibri"/>
        <family val="2"/>
        <charset val="204"/>
        <scheme val="minor"/>
      </rPr>
      <t>РАСПРОДАЖА!</t>
    </r>
    <r>
      <rPr>
        <i/>
        <sz val="12"/>
        <rFont val="Calibri"/>
        <family val="2"/>
        <charset val="204"/>
        <scheme val="minor"/>
      </rPr>
      <t xml:space="preserve">
Финишный </t>
    </r>
    <r>
      <rPr>
        <i/>
        <sz val="12"/>
        <color rgb="FFFF0000"/>
        <rFont val="Calibri"/>
        <family val="2"/>
        <charset val="204"/>
        <scheme val="minor"/>
      </rPr>
      <t>В</t>
    </r>
    <r>
      <rPr>
        <i/>
        <sz val="12"/>
        <rFont val="Calibri"/>
        <family val="2"/>
        <charset val="204"/>
        <scheme val="minor"/>
      </rPr>
      <t xml:space="preserve"> 
Рич состаренный металл / Rich old metal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</si>
  <si>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 РАСПРОДАЖА! </t>
    </r>
    <r>
      <rPr>
        <i/>
        <sz val="12"/>
        <rFont val="Calibri"/>
        <family val="2"/>
        <charset val="204"/>
        <scheme val="minor"/>
      </rPr>
      <t xml:space="preserve">
Рич рожковое дерево / Rich carob                    
2800*139*14 (1шт=0,3892 кв.м.)</t>
    </r>
  </si>
  <si>
    <r>
      <rPr>
        <b/>
        <i/>
        <sz val="12"/>
        <color rgb="FFFF0000"/>
        <rFont val="Calibri"/>
        <family val="2"/>
        <charset val="204"/>
        <scheme val="minor"/>
      </rPr>
      <t>РАСПРОДАЖА!</t>
    </r>
    <r>
      <rPr>
        <i/>
        <sz val="12"/>
        <rFont val="Calibri"/>
        <family val="2"/>
        <charset val="204"/>
        <scheme val="minor"/>
      </rPr>
      <t xml:space="preserve">
Рич орех / Rich nut 
2800*139*14 (1шт=0,3892 кв.м.)
</t>
    </r>
  </si>
  <si>
    <r>
      <rPr>
        <b/>
        <i/>
        <sz val="12"/>
        <color rgb="FFFF0000"/>
        <rFont val="Calibri"/>
        <family val="2"/>
        <charset val="204"/>
        <scheme val="minor"/>
      </rPr>
      <t>РАСПРОДАЖА!</t>
    </r>
    <r>
      <rPr>
        <i/>
        <sz val="12"/>
        <rFont val="Calibri"/>
        <family val="2"/>
        <charset val="204"/>
        <scheme val="minor"/>
      </rPr>
      <t xml:space="preserve">
Рич состаренный металл / Rich old metal 
2800*139*14 (1шт=0,3892 кв.м.)</t>
    </r>
  </si>
  <si>
    <r>
      <rPr>
        <b/>
        <i/>
        <sz val="12"/>
        <color rgb="FF002060"/>
        <rFont val="Calibri"/>
        <family val="2"/>
        <charset val="204"/>
        <scheme val="minor"/>
      </rPr>
      <t>НОВИНКА!</t>
    </r>
    <r>
      <rPr>
        <i/>
        <sz val="12"/>
        <rFont val="Calibri"/>
        <family val="2"/>
        <charset val="204"/>
        <scheme val="minor"/>
      </rPr>
      <t xml:space="preserve">
Волна травертин / Wave travertine
2800*100*15 (1шт=0,28 кв.м.)</t>
    </r>
  </si>
  <si>
    <r>
      <rPr>
        <b/>
        <i/>
        <sz val="12"/>
        <color rgb="FF002060"/>
        <rFont val="Calibri"/>
        <family val="2"/>
        <charset val="204"/>
        <scheme val="minor"/>
      </rPr>
      <t>Новинка!</t>
    </r>
    <r>
      <rPr>
        <i/>
        <sz val="12"/>
        <color rgb="FF002060"/>
        <rFont val="Calibri"/>
        <family val="2"/>
        <charset val="204"/>
        <scheme val="minor"/>
      </rPr>
      <t xml:space="preserve">       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        
Стартовый </t>
    </r>
    <r>
      <rPr>
        <i/>
        <sz val="12"/>
        <color rgb="FFFF0000"/>
        <rFont val="Calibri"/>
        <family val="2"/>
        <charset val="204"/>
        <scheme val="minor"/>
      </rPr>
      <t>A</t>
    </r>
    <r>
      <rPr>
        <i/>
        <sz val="12"/>
        <rFont val="Calibri"/>
        <family val="2"/>
        <charset val="204"/>
        <scheme val="minor"/>
      </rPr>
      <t xml:space="preserve"> 
Рич Волна золотой металл /                   
Rich wave gold metal </t>
    </r>
  </si>
  <si>
    <r>
      <rPr>
        <b/>
        <i/>
        <sz val="12"/>
        <color rgb="FF002060"/>
        <rFont val="Calibri"/>
        <family val="2"/>
        <charset val="204"/>
        <scheme val="minor"/>
      </rPr>
      <t xml:space="preserve">Новинка!     </t>
    </r>
    <r>
      <rPr>
        <i/>
        <sz val="12"/>
        <color rgb="FF002060"/>
        <rFont val="Calibri"/>
        <family val="2"/>
        <charset val="204"/>
        <scheme val="minor"/>
      </rPr>
      <t xml:space="preserve">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
Стартовый </t>
    </r>
    <r>
      <rPr>
        <i/>
        <sz val="12"/>
        <color rgb="FFFF0000"/>
        <rFont val="Calibri"/>
        <family val="2"/>
        <charset val="204"/>
        <scheme val="minor"/>
      </rPr>
      <t>A</t>
    </r>
    <r>
      <rPr>
        <i/>
        <sz val="12"/>
        <rFont val="Calibri"/>
        <family val="2"/>
        <charset val="204"/>
        <scheme val="minor"/>
      </rPr>
      <t xml:space="preserve"> 
Рич Волна тёмный металл /                           
Rich wave dark metal </t>
    </r>
  </si>
  <si>
    <r>
      <rPr>
        <b/>
        <i/>
        <sz val="12"/>
        <color rgb="FF002060"/>
        <rFont val="Calibri"/>
        <family val="2"/>
        <charset val="204"/>
        <scheme val="minor"/>
      </rPr>
      <t xml:space="preserve">Новинка!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            
Стартовый </t>
    </r>
    <r>
      <rPr>
        <i/>
        <sz val="12"/>
        <color rgb="FFFF0000"/>
        <rFont val="Calibri"/>
        <family val="2"/>
        <charset val="204"/>
        <scheme val="minor"/>
      </rPr>
      <t>A</t>
    </r>
    <r>
      <rPr>
        <i/>
        <sz val="12"/>
        <rFont val="Calibri"/>
        <family val="2"/>
        <charset val="204"/>
        <scheme val="minor"/>
      </rPr>
      <t xml:space="preserve"> 
Рич Мастер текстиль серый /                        
Rich master textile grey </t>
    </r>
  </si>
  <si>
    <r>
      <rPr>
        <b/>
        <i/>
        <sz val="12"/>
        <color rgb="FF002060"/>
        <rFont val="Calibri"/>
        <family val="2"/>
        <charset val="204"/>
        <scheme val="minor"/>
      </rPr>
      <t xml:space="preserve">Новинка! </t>
    </r>
    <r>
      <rPr>
        <i/>
        <sz val="12"/>
        <color rgb="FF002060"/>
        <rFont val="Calibri"/>
        <family val="2"/>
        <charset val="204"/>
        <scheme val="minor"/>
      </rPr>
      <t xml:space="preserve">  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
Стартовый </t>
    </r>
    <r>
      <rPr>
        <i/>
        <sz val="12"/>
        <color rgb="FFFF0000"/>
        <rFont val="Calibri"/>
        <family val="2"/>
        <charset val="204"/>
        <scheme val="minor"/>
      </rPr>
      <t>A</t>
    </r>
    <r>
      <rPr>
        <i/>
        <sz val="12"/>
        <rFont val="Calibri"/>
        <family val="2"/>
        <charset val="204"/>
        <scheme val="minor"/>
      </rPr>
      <t xml:space="preserve"> 
Рич Мастер текстиль бежевый / 
Rich master textile beige </t>
    </r>
  </si>
  <si>
    <r>
      <rPr>
        <b/>
        <i/>
        <sz val="12"/>
        <color rgb="FF002060"/>
        <rFont val="Calibri"/>
        <family val="2"/>
        <charset val="204"/>
        <scheme val="minor"/>
      </rPr>
      <t xml:space="preserve">Новинка! </t>
    </r>
    <r>
      <rPr>
        <i/>
        <sz val="12"/>
        <color rgb="FF002060"/>
        <rFont val="Calibri"/>
        <family val="2"/>
        <charset val="204"/>
        <scheme val="minor"/>
      </rPr>
      <t xml:space="preserve"> </t>
    </r>
    <r>
      <rPr>
        <b/>
        <i/>
        <sz val="12"/>
        <color rgb="FF002060"/>
        <rFont val="Calibri"/>
        <family val="2"/>
        <charset val="204"/>
        <scheme val="minor"/>
      </rPr>
      <t xml:space="preserve">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         
Уголок Классика Борнео тёмный /                              
Corner сlassic borneo dark  
</t>
    </r>
  </si>
  <si>
    <r>
      <rPr>
        <b/>
        <i/>
        <sz val="12"/>
        <color rgb="FF002060"/>
        <rFont val="Calibri"/>
        <family val="2"/>
        <charset val="204"/>
        <scheme val="minor"/>
      </rPr>
      <t xml:space="preserve">Новинка!   </t>
    </r>
    <r>
      <rPr>
        <i/>
        <sz val="12"/>
        <color rgb="FF002060"/>
        <rFont val="Calibri"/>
        <family val="2"/>
        <charset val="204"/>
        <scheme val="minor"/>
      </rPr>
      <t xml:space="preserve">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
Уголок Классика кастор / 
Corner сlassic castor  
</t>
    </r>
  </si>
  <si>
    <r>
      <rPr>
        <b/>
        <i/>
        <sz val="12"/>
        <color rgb="FF002060"/>
        <rFont val="Calibri"/>
        <family val="2"/>
        <charset val="204"/>
        <scheme val="minor"/>
      </rPr>
      <t>Новинка!</t>
    </r>
    <r>
      <rPr>
        <i/>
        <sz val="12"/>
        <color rgb="FF002060"/>
        <rFont val="Calibri"/>
        <family val="2"/>
        <charset val="204"/>
        <scheme val="minor"/>
      </rPr>
      <t xml:space="preserve">    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            
Уголок Классика орех /  
Corner сlassic nut 
</t>
    </r>
  </si>
  <si>
    <r>
      <rPr>
        <b/>
        <i/>
        <sz val="12"/>
        <color rgb="FF002060"/>
        <rFont val="Calibri"/>
        <family val="2"/>
        <charset val="204"/>
        <scheme val="minor"/>
      </rPr>
      <t>Новинка!</t>
    </r>
    <r>
      <rPr>
        <i/>
        <sz val="12"/>
        <color rgb="FF002060"/>
        <rFont val="Calibri"/>
        <family val="2"/>
        <charset val="204"/>
        <scheme val="minor"/>
      </rPr>
      <t xml:space="preserve"> </t>
    </r>
    <r>
      <rPr>
        <i/>
        <sz val="12"/>
        <rFont val="Calibri"/>
        <family val="2"/>
        <charset val="204"/>
        <scheme val="minor"/>
      </rPr>
      <t xml:space="preserve">                                                                                               
Уголок классика мягкий белый /                                      
Corner сlassic soft white  
</t>
    </r>
  </si>
  <si>
    <r>
      <rPr>
        <b/>
        <i/>
        <sz val="12"/>
        <color rgb="FF002060"/>
        <rFont val="Calibri"/>
        <family val="2"/>
        <charset val="204"/>
        <scheme val="minor"/>
      </rPr>
      <t>НОВИНКА!</t>
    </r>
    <r>
      <rPr>
        <i/>
        <sz val="12"/>
        <rFont val="Calibri"/>
        <family val="2"/>
        <charset val="204"/>
        <scheme val="minor"/>
      </rPr>
      <t xml:space="preserve">
Свирель Жасмин /Pipe jasmine               
2800*123*15 (1шт=0,3444 кв.м.)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</si>
  <si>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РАСПРОДАЖА! </t>
    </r>
    <r>
      <rPr>
        <i/>
        <sz val="12"/>
        <rFont val="Calibri"/>
        <family val="2"/>
        <charset val="204"/>
        <scheme val="minor"/>
      </rPr>
      <t xml:space="preserve">
Финишный </t>
    </r>
    <r>
      <rPr>
        <i/>
        <sz val="12"/>
        <color rgb="FFFF0000"/>
        <rFont val="Calibri"/>
        <family val="2"/>
        <charset val="204"/>
        <scheme val="minor"/>
      </rPr>
      <t>В</t>
    </r>
    <r>
      <rPr>
        <i/>
        <sz val="12"/>
        <rFont val="Calibri"/>
        <family val="2"/>
        <charset val="204"/>
        <scheme val="minor"/>
      </rPr>
      <t xml:space="preserve"> 
Рич орех / Rich nut</t>
    </r>
  </si>
  <si>
    <r>
      <rPr>
        <b/>
        <i/>
        <sz val="12"/>
        <color rgb="FFFF0000"/>
        <rFont val="Calibri"/>
        <family val="2"/>
        <charset val="204"/>
        <scheme val="minor"/>
      </rPr>
      <t xml:space="preserve">РАСПРОДАЖА! </t>
    </r>
    <r>
      <rPr>
        <i/>
        <sz val="12"/>
        <rFont val="Calibri"/>
        <family val="2"/>
        <charset val="204"/>
        <scheme val="minor"/>
      </rPr>
      <t xml:space="preserve">
Стартовый </t>
    </r>
    <r>
      <rPr>
        <i/>
        <sz val="12"/>
        <color rgb="FFFF0000"/>
        <rFont val="Calibri"/>
        <family val="2"/>
        <charset val="204"/>
        <scheme val="minor"/>
      </rPr>
      <t>A</t>
    </r>
    <r>
      <rPr>
        <i/>
        <sz val="12"/>
        <rFont val="Calibri"/>
        <family val="2"/>
        <charset val="204"/>
        <scheme val="minor"/>
      </rPr>
      <t xml:space="preserve"> 
Рич Орех / Rich nut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</si>
</sst>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\ &quot;₽&quot;"/>
    <numFmt numFmtId="165" formatCode="#,##0\ &quot;₽&quot;"/>
  </numFmts>
  <fonts count="2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i/>
      <sz val="12"/>
      <color rgb="FF000000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20"/>
      <color theme="0"/>
      <name val="Century Gothic"/>
      <family val="2"/>
      <charset val="204"/>
    </font>
    <font>
      <sz val="12"/>
      <name val="宋体"/>
      <charset val="134"/>
    </font>
    <font>
      <sz val="14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</font>
    <font>
      <b/>
      <i/>
      <sz val="11"/>
      <color indexed="10"/>
      <name val="Calibri"/>
      <family val="2"/>
      <charset val="204"/>
    </font>
    <font>
      <b/>
      <i/>
      <sz val="12"/>
      <color rgb="FFFF0000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sz val="14"/>
      <color theme="0"/>
      <name val="Century Gothic"/>
      <family val="2"/>
      <charset val="204"/>
    </font>
    <font>
      <sz val="16"/>
      <color theme="0"/>
      <name val="Century Gothic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  <font>
      <b/>
      <i/>
      <sz val="12"/>
      <color rgb="FF002060"/>
      <name val="Calibri"/>
      <family val="2"/>
      <charset val="204"/>
      <scheme val="minor"/>
    </font>
    <font>
      <i/>
      <sz val="12"/>
      <color rgb="FF00206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/>
    <xf numFmtId="0" fontId="10" fillId="0" borderId="0"/>
    <xf numFmtId="43" fontId="20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116">
    <xf numFmtId="0" fontId="0" fillId="0" borderId="0" xfId="0"/>
    <xf numFmtId="0" fontId="1" fillId="0" borderId="0" xfId="0" applyFont="1" applyAlignment="1">
      <alignment vertical="center"/>
    </xf>
    <xf numFmtId="0" fontId="6" fillId="0" borderId="0" xfId="0" applyFont="1"/>
    <xf numFmtId="0" fontId="8" fillId="0" borderId="0" xfId="0" applyFont="1"/>
    <xf numFmtId="0" fontId="6" fillId="0" borderId="0" xfId="0" applyFont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/>
    <xf numFmtId="0" fontId="6" fillId="0" borderId="0" xfId="0" applyFont="1" applyAlignment="1">
      <alignment horizontal="left" indent="5"/>
    </xf>
    <xf numFmtId="0" fontId="6" fillId="0" borderId="0" xfId="0" applyFont="1" applyAlignment="1">
      <alignment horizontal="center"/>
    </xf>
    <xf numFmtId="0" fontId="12" fillId="0" borderId="0" xfId="0" applyFont="1"/>
    <xf numFmtId="0" fontId="8" fillId="0" borderId="0" xfId="0" applyFont="1" applyAlignment="1">
      <alignment horizontal="right"/>
    </xf>
    <xf numFmtId="0" fontId="1" fillId="0" borderId="0" xfId="0" applyFont="1"/>
    <xf numFmtId="0" fontId="15" fillId="0" borderId="0" xfId="0" applyFont="1" applyAlignment="1">
      <alignment vertical="top"/>
    </xf>
    <xf numFmtId="0" fontId="17" fillId="0" borderId="1" xfId="0" applyFont="1" applyBorder="1"/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7" fillId="0" borderId="11" xfId="0" applyFont="1" applyBorder="1"/>
    <xf numFmtId="0" fontId="17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/>
    <xf numFmtId="0" fontId="17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1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4" borderId="1" xfId="0" applyFont="1" applyFill="1" applyBorder="1"/>
    <xf numFmtId="0" fontId="17" fillId="0" borderId="15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1" xfId="0" applyBorder="1"/>
    <xf numFmtId="43" fontId="0" fillId="0" borderId="1" xfId="3" applyFont="1" applyBorder="1"/>
    <xf numFmtId="43" fontId="0" fillId="0" borderId="1" xfId="0" applyNumberFormat="1" applyBorder="1"/>
    <xf numFmtId="0" fontId="17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165" fontId="17" fillId="5" borderId="12" xfId="0" applyNumberFormat="1" applyFont="1" applyFill="1" applyBorder="1" applyAlignment="1">
      <alignment horizontal="center" vertical="center"/>
    </xf>
    <xf numFmtId="0" fontId="17" fillId="6" borderId="9" xfId="0" applyFont="1" applyFill="1" applyBorder="1" applyAlignment="1">
      <alignment horizontal="center" vertical="center"/>
    </xf>
    <xf numFmtId="0" fontId="17" fillId="6" borderId="1" xfId="0" applyFont="1" applyFill="1" applyBorder="1"/>
    <xf numFmtId="0" fontId="17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/>
    </xf>
    <xf numFmtId="0" fontId="17" fillId="6" borderId="10" xfId="0" applyFont="1" applyFill="1" applyBorder="1" applyAlignment="1">
      <alignment horizontal="center" vertical="center"/>
    </xf>
    <xf numFmtId="0" fontId="17" fillId="6" borderId="14" xfId="0" applyFont="1" applyFill="1" applyBorder="1" applyAlignment="1">
      <alignment horizontal="center" vertical="center"/>
    </xf>
    <xf numFmtId="0" fontId="17" fillId="6" borderId="15" xfId="0" applyFont="1" applyFill="1" applyBorder="1"/>
    <xf numFmtId="0" fontId="17" fillId="6" borderId="15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/>
    </xf>
    <xf numFmtId="0" fontId="17" fillId="6" borderId="11" xfId="0" applyFont="1" applyFill="1" applyBorder="1"/>
    <xf numFmtId="0" fontId="17" fillId="6" borderId="11" xfId="0" applyFont="1" applyFill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17" fillId="5" borderId="2" xfId="0" applyFont="1" applyFill="1" applyBorder="1" applyAlignment="1">
      <alignment horizontal="left" vertical="center" wrapText="1"/>
    </xf>
    <xf numFmtId="0" fontId="17" fillId="0" borderId="25" xfId="0" applyFont="1" applyBorder="1" applyAlignment="1">
      <alignment horizontal="center" vertical="center"/>
    </xf>
    <xf numFmtId="0" fontId="0" fillId="0" borderId="25" xfId="0" applyBorder="1"/>
    <xf numFmtId="0" fontId="1" fillId="0" borderId="26" xfId="0" applyFont="1" applyBorder="1" applyAlignment="1">
      <alignment horizontal="center" vertical="center" wrapText="1"/>
    </xf>
    <xf numFmtId="0" fontId="22" fillId="0" borderId="0" xfId="4" applyFont="1" applyAlignment="1">
      <alignment vertical="top"/>
    </xf>
    <xf numFmtId="165" fontId="17" fillId="5" borderId="15" xfId="0" applyNumberFormat="1" applyFont="1" applyFill="1" applyBorder="1" applyAlignment="1">
      <alignment horizontal="center" vertical="center"/>
    </xf>
    <xf numFmtId="165" fontId="17" fillId="5" borderId="16" xfId="0" applyNumberFormat="1" applyFont="1" applyFill="1" applyBorder="1" applyAlignment="1">
      <alignment horizontal="center" vertical="center"/>
    </xf>
    <xf numFmtId="165" fontId="17" fillId="5" borderId="1" xfId="0" applyNumberFormat="1" applyFont="1" applyFill="1" applyBorder="1" applyAlignment="1">
      <alignment horizontal="center" vertical="center"/>
    </xf>
    <xf numFmtId="165" fontId="17" fillId="5" borderId="11" xfId="0" applyNumberFormat="1" applyFont="1" applyFill="1" applyBorder="1" applyAlignment="1">
      <alignment horizontal="center" vertical="center"/>
    </xf>
    <xf numFmtId="165" fontId="17" fillId="5" borderId="13" xfId="0" applyNumberFormat="1" applyFont="1" applyFill="1" applyBorder="1" applyAlignment="1">
      <alignment horizontal="center" vertical="center"/>
    </xf>
    <xf numFmtId="0" fontId="6" fillId="0" borderId="0" xfId="0" applyFont="1" applyFill="1"/>
    <xf numFmtId="165" fontId="17" fillId="6" borderId="1" xfId="0" applyNumberFormat="1" applyFont="1" applyFill="1" applyBorder="1" applyAlignment="1">
      <alignment horizontal="center" vertical="center"/>
    </xf>
    <xf numFmtId="165" fontId="17" fillId="6" borderId="12" xfId="0" applyNumberFormat="1" applyFont="1" applyFill="1" applyBorder="1" applyAlignment="1">
      <alignment horizontal="center" vertical="center"/>
    </xf>
    <xf numFmtId="165" fontId="17" fillId="6" borderId="13" xfId="0" applyNumberFormat="1" applyFont="1" applyFill="1" applyBorder="1" applyAlignment="1">
      <alignment horizontal="center" vertical="center"/>
    </xf>
    <xf numFmtId="165" fontId="17" fillId="6" borderId="16" xfId="0" applyNumberFormat="1" applyFont="1" applyFill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17" fillId="0" borderId="30" xfId="0" applyFont="1" applyBorder="1" applyAlignment="1">
      <alignment horizontal="center" vertical="center"/>
    </xf>
    <xf numFmtId="4" fontId="17" fillId="0" borderId="31" xfId="0" applyNumberFormat="1" applyFont="1" applyBorder="1" applyAlignment="1">
      <alignment horizontal="center" vertical="center"/>
    </xf>
    <xf numFmtId="43" fontId="0" fillId="0" borderId="25" xfId="0" applyNumberFormat="1" applyBorder="1"/>
    <xf numFmtId="0" fontId="17" fillId="6" borderId="20" xfId="0" applyFont="1" applyFill="1" applyBorder="1" applyAlignment="1">
      <alignment horizontal="center" vertical="center"/>
    </xf>
    <xf numFmtId="165" fontId="15" fillId="5" borderId="12" xfId="0" applyNumberFormat="1" applyFont="1" applyFill="1" applyBorder="1" applyAlignment="1">
      <alignment horizontal="center" vertical="center"/>
    </xf>
    <xf numFmtId="165" fontId="15" fillId="5" borderId="1" xfId="0" applyNumberFormat="1" applyFont="1" applyFill="1" applyBorder="1" applyAlignment="1">
      <alignment horizontal="center" vertical="center"/>
    </xf>
    <xf numFmtId="165" fontId="15" fillId="0" borderId="12" xfId="0" applyNumberFormat="1" applyFont="1" applyFill="1" applyBorder="1" applyAlignment="1">
      <alignment horizontal="center" vertical="center"/>
    </xf>
    <xf numFmtId="165" fontId="15" fillId="0" borderId="13" xfId="0" applyNumberFormat="1" applyFont="1" applyFill="1" applyBorder="1" applyAlignment="1">
      <alignment horizontal="center" vertical="center"/>
    </xf>
    <xf numFmtId="165" fontId="15" fillId="0" borderId="16" xfId="0" applyNumberFormat="1" applyFont="1" applyFill="1" applyBorder="1" applyAlignment="1">
      <alignment horizontal="center" vertical="center"/>
    </xf>
    <xf numFmtId="165" fontId="17" fillId="6" borderId="15" xfId="0" applyNumberFormat="1" applyFont="1" applyFill="1" applyBorder="1" applyAlignment="1">
      <alignment horizontal="center" vertical="center"/>
    </xf>
    <xf numFmtId="165" fontId="17" fillId="6" borderId="11" xfId="0" applyNumberFormat="1" applyFont="1" applyFill="1" applyBorder="1" applyAlignment="1">
      <alignment horizontal="center" vertical="center"/>
    </xf>
    <xf numFmtId="165" fontId="15" fillId="0" borderId="15" xfId="0" applyNumberFormat="1" applyFont="1" applyFill="1" applyBorder="1" applyAlignment="1">
      <alignment horizontal="center" vertical="center"/>
    </xf>
    <xf numFmtId="165" fontId="15" fillId="0" borderId="1" xfId="0" applyNumberFormat="1" applyFont="1" applyFill="1" applyBorder="1" applyAlignment="1">
      <alignment horizontal="center" vertical="center"/>
    </xf>
    <xf numFmtId="165" fontId="15" fillId="0" borderId="1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9" fillId="3" borderId="17" xfId="0" applyFont="1" applyFill="1" applyBorder="1" applyAlignment="1">
      <alignment horizontal="center" vertical="center"/>
    </xf>
    <xf numFmtId="0" fontId="19" fillId="3" borderId="18" xfId="0" applyFont="1" applyFill="1" applyBorder="1" applyAlignment="1">
      <alignment horizontal="center" vertical="center"/>
    </xf>
    <xf numFmtId="0" fontId="19" fillId="3" borderId="19" xfId="0" applyFont="1" applyFill="1" applyBorder="1" applyAlignment="1">
      <alignment horizontal="center" vertical="center"/>
    </xf>
    <xf numFmtId="0" fontId="19" fillId="3" borderId="23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/>
    </xf>
    <xf numFmtId="0" fontId="19" fillId="3" borderId="2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9" fillId="3" borderId="28" xfId="0" applyFont="1" applyFill="1" applyBorder="1" applyAlignment="1">
      <alignment horizontal="center" vertical="center"/>
    </xf>
    <xf numFmtId="0" fontId="19" fillId="3" borderId="27" xfId="0" applyFont="1" applyFill="1" applyBorder="1" applyAlignment="1">
      <alignment horizontal="center" vertical="center"/>
    </xf>
    <xf numFmtId="0" fontId="19" fillId="3" borderId="29" xfId="0" applyFont="1" applyFill="1" applyBorder="1" applyAlignment="1">
      <alignment horizontal="center" vertical="center"/>
    </xf>
  </cellXfs>
  <cellStyles count="5">
    <cellStyle name="Гиперссылка" xfId="4" builtinId="8"/>
    <cellStyle name="Обычный" xfId="0" builtinId="0"/>
    <cellStyle name="Обычный 2" xfId="1"/>
    <cellStyle name="Финансовый" xfId="3" builtinId="3"/>
    <cellStyle name="常规 2" xfId="2"/>
  </cellStyles>
  <dxfs count="0"/>
  <tableStyles count="0" defaultTableStyle="TableStyleMedium9" defaultPivotStyle="PivotStyleLight16"/>
  <colors>
    <mruColors>
      <color rgb="FFE044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g"/><Relationship Id="rId26" Type="http://schemas.openxmlformats.org/officeDocument/2006/relationships/image" Target="../media/image26.jpg"/><Relationship Id="rId39" Type="http://schemas.openxmlformats.org/officeDocument/2006/relationships/image" Target="../media/image39.png"/><Relationship Id="rId21" Type="http://schemas.openxmlformats.org/officeDocument/2006/relationships/image" Target="../media/image21.jpg"/><Relationship Id="rId34" Type="http://schemas.openxmlformats.org/officeDocument/2006/relationships/image" Target="../media/image34.JPG"/><Relationship Id="rId42" Type="http://schemas.openxmlformats.org/officeDocument/2006/relationships/image" Target="../media/image42.pn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g"/><Relationship Id="rId25" Type="http://schemas.openxmlformats.org/officeDocument/2006/relationships/image" Target="../media/image25.jpg"/><Relationship Id="rId33" Type="http://schemas.openxmlformats.org/officeDocument/2006/relationships/image" Target="../media/image33.jp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g"/><Relationship Id="rId29" Type="http://schemas.openxmlformats.org/officeDocument/2006/relationships/image" Target="../media/image29.jp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g"/><Relationship Id="rId32" Type="http://schemas.openxmlformats.org/officeDocument/2006/relationships/image" Target="../media/image32.jp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53" Type="http://schemas.openxmlformats.org/officeDocument/2006/relationships/image" Target="../media/image53.pn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19" Type="http://schemas.openxmlformats.org/officeDocument/2006/relationships/image" Target="../media/image19.jpg"/><Relationship Id="rId31" Type="http://schemas.openxmlformats.org/officeDocument/2006/relationships/image" Target="../media/image31.jp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g"/><Relationship Id="rId27" Type="http://schemas.openxmlformats.org/officeDocument/2006/relationships/image" Target="../media/image27.jpe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81003</xdr:colOff>
      <xdr:row>17</xdr:row>
      <xdr:rowOff>36499</xdr:rowOff>
    </xdr:from>
    <xdr:ext cx="1236167" cy="1237130"/>
    <xdr:pic>
      <xdr:nvPicPr>
        <xdr:cNvPr id="7" name="图片 19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803" y="3922699"/>
          <a:ext cx="1236167" cy="1237130"/>
        </a:xfrm>
        <a:prstGeom prst="rect">
          <a:avLst/>
        </a:prstGeom>
      </xdr:spPr>
    </xdr:pic>
    <xdr:clientData/>
  </xdr:oneCellAnchor>
  <xdr:oneCellAnchor>
    <xdr:from>
      <xdr:col>1</xdr:col>
      <xdr:colOff>81003</xdr:colOff>
      <xdr:row>18</xdr:row>
      <xdr:rowOff>47386</xdr:rowOff>
    </xdr:from>
    <xdr:ext cx="1247053" cy="1258900"/>
    <xdr:pic>
      <xdr:nvPicPr>
        <xdr:cNvPr id="8" name="图片 1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803" y="5272529"/>
          <a:ext cx="1247053" cy="1258900"/>
        </a:xfrm>
        <a:prstGeom prst="rect">
          <a:avLst/>
        </a:prstGeom>
      </xdr:spPr>
    </xdr:pic>
    <xdr:clientData/>
  </xdr:oneCellAnchor>
  <xdr:oneCellAnchor>
    <xdr:from>
      <xdr:col>1</xdr:col>
      <xdr:colOff>59234</xdr:colOff>
      <xdr:row>19</xdr:row>
      <xdr:rowOff>47065</xdr:rowOff>
    </xdr:from>
    <xdr:ext cx="1301480" cy="1259219"/>
    <xdr:pic>
      <xdr:nvPicPr>
        <xdr:cNvPr id="10" name="图片 25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034" y="6611151"/>
          <a:ext cx="1301480" cy="1259219"/>
        </a:xfrm>
        <a:prstGeom prst="rect">
          <a:avLst/>
        </a:prstGeom>
      </xdr:spPr>
    </xdr:pic>
    <xdr:clientData/>
  </xdr:oneCellAnchor>
  <xdr:oneCellAnchor>
    <xdr:from>
      <xdr:col>1</xdr:col>
      <xdr:colOff>70117</xdr:colOff>
      <xdr:row>21</xdr:row>
      <xdr:rowOff>58270</xdr:rowOff>
    </xdr:from>
    <xdr:ext cx="1279711" cy="1248015"/>
    <xdr:pic>
      <xdr:nvPicPr>
        <xdr:cNvPr id="11" name="图片 2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917" y="9300241"/>
          <a:ext cx="1279711" cy="1248015"/>
        </a:xfrm>
        <a:prstGeom prst="rect">
          <a:avLst/>
        </a:prstGeom>
      </xdr:spPr>
    </xdr:pic>
    <xdr:clientData/>
  </xdr:oneCellAnchor>
  <xdr:oneCellAnchor>
    <xdr:from>
      <xdr:col>1</xdr:col>
      <xdr:colOff>58913</xdr:colOff>
      <xdr:row>22</xdr:row>
      <xdr:rowOff>47065</xdr:rowOff>
    </xdr:from>
    <xdr:ext cx="1280030" cy="1226563"/>
    <xdr:pic>
      <xdr:nvPicPr>
        <xdr:cNvPr id="12" name="图片 7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713" y="10627979"/>
          <a:ext cx="1280030" cy="1226563"/>
        </a:xfrm>
        <a:prstGeom prst="rect">
          <a:avLst/>
        </a:prstGeom>
      </xdr:spPr>
    </xdr:pic>
    <xdr:clientData/>
  </xdr:oneCellAnchor>
  <xdr:oneCellAnchor>
    <xdr:from>
      <xdr:col>1</xdr:col>
      <xdr:colOff>81323</xdr:colOff>
      <xdr:row>24</xdr:row>
      <xdr:rowOff>36500</xdr:rowOff>
    </xdr:from>
    <xdr:ext cx="1268505" cy="1269785"/>
    <xdr:pic>
      <xdr:nvPicPr>
        <xdr:cNvPr id="13" name="图片 28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123" y="13295300"/>
          <a:ext cx="1268505" cy="1269785"/>
        </a:xfrm>
        <a:prstGeom prst="rect">
          <a:avLst/>
        </a:prstGeom>
      </xdr:spPr>
    </xdr:pic>
    <xdr:clientData/>
  </xdr:oneCellAnchor>
  <xdr:oneCellAnchor>
    <xdr:from>
      <xdr:col>1</xdr:col>
      <xdr:colOff>59232</xdr:colOff>
      <xdr:row>23</xdr:row>
      <xdr:rowOff>36500</xdr:rowOff>
    </xdr:from>
    <xdr:ext cx="1301481" cy="1248013"/>
    <xdr:pic>
      <xdr:nvPicPr>
        <xdr:cNvPr id="14" name="图片 29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032" y="11956357"/>
          <a:ext cx="1301481" cy="1248013"/>
        </a:xfrm>
        <a:prstGeom prst="rect">
          <a:avLst/>
        </a:prstGeom>
      </xdr:spPr>
    </xdr:pic>
    <xdr:clientData/>
  </xdr:oneCellAnchor>
  <xdr:oneCellAnchor>
    <xdr:from>
      <xdr:col>1</xdr:col>
      <xdr:colOff>70117</xdr:colOff>
      <xdr:row>25</xdr:row>
      <xdr:rowOff>36500</xdr:rowOff>
    </xdr:from>
    <xdr:ext cx="1268825" cy="1237127"/>
    <xdr:pic>
      <xdr:nvPicPr>
        <xdr:cNvPr id="15" name="图片 30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917" y="14634243"/>
          <a:ext cx="1268825" cy="1237127"/>
        </a:xfrm>
        <a:prstGeom prst="rect">
          <a:avLst/>
        </a:prstGeom>
      </xdr:spPr>
    </xdr:pic>
    <xdr:clientData/>
  </xdr:oneCellAnchor>
  <xdr:oneCellAnchor>
    <xdr:from>
      <xdr:col>1</xdr:col>
      <xdr:colOff>70117</xdr:colOff>
      <xdr:row>26</xdr:row>
      <xdr:rowOff>36180</xdr:rowOff>
    </xdr:from>
    <xdr:ext cx="1257939" cy="1259220"/>
    <xdr:pic>
      <xdr:nvPicPr>
        <xdr:cNvPr id="16" name="图片 31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917" y="15972866"/>
          <a:ext cx="1257939" cy="1259220"/>
        </a:xfrm>
        <a:prstGeom prst="rect">
          <a:avLst/>
        </a:prstGeom>
      </xdr:spPr>
    </xdr:pic>
    <xdr:clientData/>
  </xdr:oneCellAnchor>
  <xdr:oneCellAnchor>
    <xdr:from>
      <xdr:col>1</xdr:col>
      <xdr:colOff>70118</xdr:colOff>
      <xdr:row>28</xdr:row>
      <xdr:rowOff>47387</xdr:rowOff>
    </xdr:from>
    <xdr:ext cx="1236168" cy="1258898"/>
    <xdr:pic>
      <xdr:nvPicPr>
        <xdr:cNvPr id="17" name="图片 3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918" y="17323016"/>
          <a:ext cx="1236168" cy="1258898"/>
        </a:xfrm>
        <a:prstGeom prst="rect">
          <a:avLst/>
        </a:prstGeom>
      </xdr:spPr>
    </xdr:pic>
    <xdr:clientData/>
  </xdr:oneCellAnchor>
  <xdr:oneCellAnchor>
    <xdr:from>
      <xdr:col>1</xdr:col>
      <xdr:colOff>70118</xdr:colOff>
      <xdr:row>29</xdr:row>
      <xdr:rowOff>36501</xdr:rowOff>
    </xdr:from>
    <xdr:ext cx="1236167" cy="1237128"/>
    <xdr:pic>
      <xdr:nvPicPr>
        <xdr:cNvPr id="18" name="图片 2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918" y="18651072"/>
          <a:ext cx="1236167" cy="1237128"/>
        </a:xfrm>
        <a:prstGeom prst="rect">
          <a:avLst/>
        </a:prstGeom>
      </xdr:spPr>
    </xdr:pic>
    <xdr:clientData/>
  </xdr:oneCellAnchor>
  <xdr:oneCellAnchor>
    <xdr:from>
      <xdr:col>1</xdr:col>
      <xdr:colOff>81004</xdr:colOff>
      <xdr:row>30</xdr:row>
      <xdr:rowOff>25613</xdr:rowOff>
    </xdr:from>
    <xdr:ext cx="1279709" cy="1248015"/>
    <xdr:pic>
      <xdr:nvPicPr>
        <xdr:cNvPr id="19" name="图片 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804" y="19979127"/>
          <a:ext cx="1279709" cy="1248015"/>
        </a:xfrm>
        <a:prstGeom prst="rect">
          <a:avLst/>
        </a:prstGeom>
      </xdr:spPr>
    </xdr:pic>
    <xdr:clientData/>
  </xdr:oneCellAnchor>
  <xdr:oneCellAnchor>
    <xdr:from>
      <xdr:col>1</xdr:col>
      <xdr:colOff>26575</xdr:colOff>
      <xdr:row>33</xdr:row>
      <xdr:rowOff>57950</xdr:rowOff>
    </xdr:from>
    <xdr:ext cx="1377681" cy="1215677"/>
    <xdr:pic>
      <xdr:nvPicPr>
        <xdr:cNvPr id="20" name="图片 26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375" y="24028293"/>
          <a:ext cx="1377681" cy="1215677"/>
        </a:xfrm>
        <a:prstGeom prst="rect">
          <a:avLst/>
        </a:prstGeom>
      </xdr:spPr>
    </xdr:pic>
    <xdr:clientData/>
  </xdr:oneCellAnchor>
  <xdr:oneCellAnchor>
    <xdr:from>
      <xdr:col>1</xdr:col>
      <xdr:colOff>37780</xdr:colOff>
      <xdr:row>34</xdr:row>
      <xdr:rowOff>47386</xdr:rowOff>
    </xdr:from>
    <xdr:ext cx="1333819" cy="1237127"/>
    <xdr:pic>
      <xdr:nvPicPr>
        <xdr:cNvPr id="21" name="图片 11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580" y="25356672"/>
          <a:ext cx="1333819" cy="1237127"/>
        </a:xfrm>
        <a:prstGeom prst="rect">
          <a:avLst/>
        </a:prstGeom>
      </xdr:spPr>
    </xdr:pic>
    <xdr:clientData/>
  </xdr:oneCellAnchor>
  <xdr:oneCellAnchor>
    <xdr:from>
      <xdr:col>1</xdr:col>
      <xdr:colOff>59231</xdr:colOff>
      <xdr:row>36</xdr:row>
      <xdr:rowOff>47386</xdr:rowOff>
    </xdr:from>
    <xdr:ext cx="1290597" cy="1237128"/>
    <xdr:pic>
      <xdr:nvPicPr>
        <xdr:cNvPr id="22" name="图片 16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031" y="26695615"/>
          <a:ext cx="1290597" cy="1237128"/>
        </a:xfrm>
        <a:prstGeom prst="rect">
          <a:avLst/>
        </a:prstGeom>
      </xdr:spPr>
    </xdr:pic>
    <xdr:clientData/>
  </xdr:oneCellAnchor>
  <xdr:oneCellAnchor>
    <xdr:from>
      <xdr:col>1</xdr:col>
      <xdr:colOff>59233</xdr:colOff>
      <xdr:row>37</xdr:row>
      <xdr:rowOff>36180</xdr:rowOff>
    </xdr:from>
    <xdr:ext cx="1268824" cy="1193906"/>
    <xdr:pic>
      <xdr:nvPicPr>
        <xdr:cNvPr id="23" name="图片 17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033" y="28023351"/>
          <a:ext cx="1268824" cy="1193906"/>
        </a:xfrm>
        <a:prstGeom prst="rect">
          <a:avLst/>
        </a:prstGeom>
      </xdr:spPr>
    </xdr:pic>
    <xdr:clientData/>
  </xdr:oneCellAnchor>
  <xdr:oneCellAnchor>
    <xdr:from>
      <xdr:col>1</xdr:col>
      <xdr:colOff>48986</xdr:colOff>
      <xdr:row>39</xdr:row>
      <xdr:rowOff>32657</xdr:rowOff>
    </xdr:from>
    <xdr:ext cx="1322614" cy="1164772"/>
    <xdr:pic>
      <xdr:nvPicPr>
        <xdr:cNvPr id="24" name="图片 17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6" y="29674457"/>
          <a:ext cx="1322614" cy="1164772"/>
        </a:xfrm>
        <a:prstGeom prst="rect">
          <a:avLst/>
        </a:prstGeom>
      </xdr:spPr>
    </xdr:pic>
    <xdr:clientData/>
  </xdr:oneCellAnchor>
  <xdr:twoCellAnchor editAs="oneCell">
    <xdr:from>
      <xdr:col>1</xdr:col>
      <xdr:colOff>48985</xdr:colOff>
      <xdr:row>40</xdr:row>
      <xdr:rowOff>34470</xdr:rowOff>
    </xdr:from>
    <xdr:to>
      <xdr:col>1</xdr:col>
      <xdr:colOff>1349829</xdr:colOff>
      <xdr:row>40</xdr:row>
      <xdr:rowOff>1204685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5" y="30939013"/>
          <a:ext cx="1300844" cy="1170215"/>
        </a:xfrm>
        <a:prstGeom prst="rect">
          <a:avLst/>
        </a:prstGeom>
      </xdr:spPr>
    </xdr:pic>
    <xdr:clientData/>
  </xdr:twoCellAnchor>
  <xdr:twoCellAnchor editAs="oneCell">
    <xdr:from>
      <xdr:col>1</xdr:col>
      <xdr:colOff>47171</xdr:colOff>
      <xdr:row>41</xdr:row>
      <xdr:rowOff>18143</xdr:rowOff>
    </xdr:from>
    <xdr:to>
      <xdr:col>1</xdr:col>
      <xdr:colOff>1349829</xdr:colOff>
      <xdr:row>41</xdr:row>
      <xdr:rowOff>1170214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971" y="32185429"/>
          <a:ext cx="1302658" cy="1152071"/>
        </a:xfrm>
        <a:prstGeom prst="rect">
          <a:avLst/>
        </a:prstGeom>
      </xdr:spPr>
    </xdr:pic>
    <xdr:clientData/>
  </xdr:twoCellAnchor>
  <xdr:twoCellAnchor editAs="oneCell">
    <xdr:from>
      <xdr:col>1</xdr:col>
      <xdr:colOff>43542</xdr:colOff>
      <xdr:row>42</xdr:row>
      <xdr:rowOff>29028</xdr:rowOff>
    </xdr:from>
    <xdr:to>
      <xdr:col>1</xdr:col>
      <xdr:colOff>1317171</xdr:colOff>
      <xdr:row>42</xdr:row>
      <xdr:rowOff>1197428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342" y="33459057"/>
          <a:ext cx="1273629" cy="1168400"/>
        </a:xfrm>
        <a:prstGeom prst="rect">
          <a:avLst/>
        </a:prstGeom>
      </xdr:spPr>
    </xdr:pic>
    <xdr:clientData/>
  </xdr:twoCellAnchor>
  <xdr:twoCellAnchor editAs="oneCell">
    <xdr:from>
      <xdr:col>1</xdr:col>
      <xdr:colOff>43543</xdr:colOff>
      <xdr:row>43</xdr:row>
      <xdr:rowOff>18143</xdr:rowOff>
    </xdr:from>
    <xdr:to>
      <xdr:col>1</xdr:col>
      <xdr:colOff>1317171</xdr:colOff>
      <xdr:row>43</xdr:row>
      <xdr:rowOff>1233714</xdr:rowOff>
    </xdr:to>
    <xdr:pic>
      <xdr:nvPicPr>
        <xdr:cNvPr id="5" name="Рисунок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343" y="34710914"/>
          <a:ext cx="1273628" cy="1215571"/>
        </a:xfrm>
        <a:prstGeom prst="rect">
          <a:avLst/>
        </a:prstGeom>
      </xdr:spPr>
    </xdr:pic>
    <xdr:clientData/>
  </xdr:twoCellAnchor>
  <xdr:twoCellAnchor editAs="oneCell">
    <xdr:from>
      <xdr:col>1</xdr:col>
      <xdr:colOff>41728</xdr:colOff>
      <xdr:row>44</xdr:row>
      <xdr:rowOff>27215</xdr:rowOff>
    </xdr:from>
    <xdr:to>
      <xdr:col>1</xdr:col>
      <xdr:colOff>1273629</xdr:colOff>
      <xdr:row>44</xdr:row>
      <xdr:rowOff>1179286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528" y="35982729"/>
          <a:ext cx="1231901" cy="1152071"/>
        </a:xfrm>
        <a:prstGeom prst="rect">
          <a:avLst/>
        </a:prstGeom>
      </xdr:spPr>
    </xdr:pic>
    <xdr:clientData/>
  </xdr:twoCellAnchor>
  <xdr:twoCellAnchor editAs="oneCell">
    <xdr:from>
      <xdr:col>1</xdr:col>
      <xdr:colOff>90715</xdr:colOff>
      <xdr:row>47</xdr:row>
      <xdr:rowOff>18143</xdr:rowOff>
    </xdr:from>
    <xdr:to>
      <xdr:col>1</xdr:col>
      <xdr:colOff>1324429</xdr:colOff>
      <xdr:row>47</xdr:row>
      <xdr:rowOff>1254578</xdr:rowOff>
    </xdr:to>
    <xdr:pic>
      <xdr:nvPicPr>
        <xdr:cNvPr id="9" name="Рисунок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144" y="33092572"/>
          <a:ext cx="1233714" cy="1233714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48</xdr:row>
      <xdr:rowOff>43543</xdr:rowOff>
    </xdr:from>
    <xdr:to>
      <xdr:col>1</xdr:col>
      <xdr:colOff>1317171</xdr:colOff>
      <xdr:row>48</xdr:row>
      <xdr:rowOff>1197428</xdr:rowOff>
    </xdr:to>
    <xdr:pic>
      <xdr:nvPicPr>
        <xdr:cNvPr id="25" name="Рисунок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41050029"/>
          <a:ext cx="1240971" cy="1153885"/>
        </a:xfrm>
        <a:prstGeom prst="rect">
          <a:avLst/>
        </a:prstGeom>
      </xdr:spPr>
    </xdr:pic>
    <xdr:clientData/>
  </xdr:twoCellAnchor>
  <xdr:twoCellAnchor editAs="oneCell">
    <xdr:from>
      <xdr:col>1</xdr:col>
      <xdr:colOff>65314</xdr:colOff>
      <xdr:row>49</xdr:row>
      <xdr:rowOff>32658</xdr:rowOff>
    </xdr:from>
    <xdr:to>
      <xdr:col>1</xdr:col>
      <xdr:colOff>1299028</xdr:colOff>
      <xdr:row>49</xdr:row>
      <xdr:rowOff>1219200</xdr:rowOff>
    </xdr:to>
    <xdr:pic>
      <xdr:nvPicPr>
        <xdr:cNvPr id="26" name="Рисунок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114" y="42301887"/>
          <a:ext cx="1233714" cy="1186542"/>
        </a:xfrm>
        <a:prstGeom prst="rect">
          <a:avLst/>
        </a:prstGeom>
      </xdr:spPr>
    </xdr:pic>
    <xdr:clientData/>
  </xdr:twoCellAnchor>
  <xdr:twoCellAnchor editAs="oneCell">
    <xdr:from>
      <xdr:col>1</xdr:col>
      <xdr:colOff>87086</xdr:colOff>
      <xdr:row>50</xdr:row>
      <xdr:rowOff>54428</xdr:rowOff>
    </xdr:from>
    <xdr:to>
      <xdr:col>1</xdr:col>
      <xdr:colOff>1284514</xdr:colOff>
      <xdr:row>50</xdr:row>
      <xdr:rowOff>1251856</xdr:rowOff>
    </xdr:to>
    <xdr:pic>
      <xdr:nvPicPr>
        <xdr:cNvPr id="27" name="Рисунок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886" y="43586399"/>
          <a:ext cx="1197428" cy="1197428"/>
        </a:xfrm>
        <a:prstGeom prst="rect">
          <a:avLst/>
        </a:prstGeom>
      </xdr:spPr>
    </xdr:pic>
    <xdr:clientData/>
  </xdr:twoCellAnchor>
  <xdr:twoCellAnchor editAs="oneCell">
    <xdr:from>
      <xdr:col>1</xdr:col>
      <xdr:colOff>94345</xdr:colOff>
      <xdr:row>51</xdr:row>
      <xdr:rowOff>43542</xdr:rowOff>
    </xdr:from>
    <xdr:to>
      <xdr:col>1</xdr:col>
      <xdr:colOff>1246415</xdr:colOff>
      <xdr:row>51</xdr:row>
      <xdr:rowOff>1220045</xdr:rowOff>
    </xdr:to>
    <xdr:pic>
      <xdr:nvPicPr>
        <xdr:cNvPr id="28" name="Рисунок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145" y="44838256"/>
          <a:ext cx="1152070" cy="1176503"/>
        </a:xfrm>
        <a:prstGeom prst="rect">
          <a:avLst/>
        </a:prstGeom>
      </xdr:spPr>
    </xdr:pic>
    <xdr:clientData/>
  </xdr:twoCellAnchor>
  <xdr:twoCellAnchor editAs="oneCell">
    <xdr:from>
      <xdr:col>1</xdr:col>
      <xdr:colOff>90715</xdr:colOff>
      <xdr:row>52</xdr:row>
      <xdr:rowOff>36287</xdr:rowOff>
    </xdr:from>
    <xdr:to>
      <xdr:col>1</xdr:col>
      <xdr:colOff>1224643</xdr:colOff>
      <xdr:row>52</xdr:row>
      <xdr:rowOff>1170215</xdr:rowOff>
    </xdr:to>
    <xdr:pic>
      <xdr:nvPicPr>
        <xdr:cNvPr id="29" name="Рисунок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144" y="39415358"/>
          <a:ext cx="1133928" cy="1133928"/>
        </a:xfrm>
        <a:prstGeom prst="rect">
          <a:avLst/>
        </a:prstGeom>
      </xdr:spPr>
    </xdr:pic>
    <xdr:clientData/>
  </xdr:twoCellAnchor>
  <xdr:twoCellAnchor editAs="oneCell">
    <xdr:from>
      <xdr:col>1</xdr:col>
      <xdr:colOff>99785</xdr:colOff>
      <xdr:row>71</xdr:row>
      <xdr:rowOff>90714</xdr:rowOff>
    </xdr:from>
    <xdr:to>
      <xdr:col>1</xdr:col>
      <xdr:colOff>1351642</xdr:colOff>
      <xdr:row>71</xdr:row>
      <xdr:rowOff>1342571</xdr:rowOff>
    </xdr:to>
    <xdr:pic>
      <xdr:nvPicPr>
        <xdr:cNvPr id="30" name="Рисунок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4" y="41048214"/>
          <a:ext cx="1251857" cy="1251857"/>
        </a:xfrm>
        <a:prstGeom prst="rect">
          <a:avLst/>
        </a:prstGeom>
      </xdr:spPr>
    </xdr:pic>
    <xdr:clientData/>
  </xdr:twoCellAnchor>
  <xdr:twoCellAnchor editAs="oneCell">
    <xdr:from>
      <xdr:col>1</xdr:col>
      <xdr:colOff>72571</xdr:colOff>
      <xdr:row>72</xdr:row>
      <xdr:rowOff>72572</xdr:rowOff>
    </xdr:from>
    <xdr:to>
      <xdr:col>1</xdr:col>
      <xdr:colOff>1396092</xdr:colOff>
      <xdr:row>73</xdr:row>
      <xdr:rowOff>0</xdr:rowOff>
    </xdr:to>
    <xdr:pic>
      <xdr:nvPicPr>
        <xdr:cNvPr id="31" name="Рисунок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42445215"/>
          <a:ext cx="1342571" cy="1342571"/>
        </a:xfrm>
        <a:prstGeom prst="rect">
          <a:avLst/>
        </a:prstGeom>
      </xdr:spPr>
    </xdr:pic>
    <xdr:clientData/>
  </xdr:twoCellAnchor>
  <xdr:twoCellAnchor editAs="oneCell">
    <xdr:from>
      <xdr:col>1</xdr:col>
      <xdr:colOff>154214</xdr:colOff>
      <xdr:row>75</xdr:row>
      <xdr:rowOff>90714</xdr:rowOff>
    </xdr:from>
    <xdr:to>
      <xdr:col>1</xdr:col>
      <xdr:colOff>1396999</xdr:colOff>
      <xdr:row>75</xdr:row>
      <xdr:rowOff>1333499</xdr:rowOff>
    </xdr:to>
    <xdr:pic>
      <xdr:nvPicPr>
        <xdr:cNvPr id="32" name="Рисунок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643" y="45293643"/>
          <a:ext cx="1242785" cy="1242785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76</xdr:row>
      <xdr:rowOff>63500</xdr:rowOff>
    </xdr:from>
    <xdr:to>
      <xdr:col>1</xdr:col>
      <xdr:colOff>1396546</xdr:colOff>
      <xdr:row>76</xdr:row>
      <xdr:rowOff>1342571</xdr:rowOff>
    </xdr:to>
    <xdr:pic>
      <xdr:nvPicPr>
        <xdr:cNvPr id="33" name="Рисунок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29" y="46681571"/>
          <a:ext cx="1279071" cy="1279071"/>
        </a:xfrm>
        <a:prstGeom prst="rect">
          <a:avLst/>
        </a:prstGeom>
      </xdr:spPr>
    </xdr:pic>
    <xdr:clientData/>
  </xdr:twoCellAnchor>
  <xdr:oneCellAnchor>
    <xdr:from>
      <xdr:col>1</xdr:col>
      <xdr:colOff>72572</xdr:colOff>
      <xdr:row>73</xdr:row>
      <xdr:rowOff>72573</xdr:rowOff>
    </xdr:from>
    <xdr:ext cx="1242786" cy="1242786"/>
    <xdr:pic>
      <xdr:nvPicPr>
        <xdr:cNvPr id="36" name="Рисунок 3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43860359"/>
          <a:ext cx="1242786" cy="1242786"/>
        </a:xfrm>
        <a:prstGeom prst="rect">
          <a:avLst/>
        </a:prstGeom>
      </xdr:spPr>
    </xdr:pic>
    <xdr:clientData/>
  </xdr:oneCellAnchor>
  <xdr:twoCellAnchor editAs="oneCell">
    <xdr:from>
      <xdr:col>1</xdr:col>
      <xdr:colOff>117929</xdr:colOff>
      <xdr:row>77</xdr:row>
      <xdr:rowOff>90714</xdr:rowOff>
    </xdr:from>
    <xdr:to>
      <xdr:col>1</xdr:col>
      <xdr:colOff>1397000</xdr:colOff>
      <xdr:row>77</xdr:row>
      <xdr:rowOff>1369785</xdr:rowOff>
    </xdr:to>
    <xdr:pic>
      <xdr:nvPicPr>
        <xdr:cNvPr id="37" name="Рисунок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358" y="49539071"/>
          <a:ext cx="1279071" cy="1279071"/>
        </a:xfrm>
        <a:prstGeom prst="rect">
          <a:avLst/>
        </a:prstGeom>
      </xdr:spPr>
    </xdr:pic>
    <xdr:clientData/>
  </xdr:twoCellAnchor>
  <xdr:oneCellAnchor>
    <xdr:from>
      <xdr:col>1</xdr:col>
      <xdr:colOff>99785</xdr:colOff>
      <xdr:row>74</xdr:row>
      <xdr:rowOff>36285</xdr:rowOff>
    </xdr:from>
    <xdr:ext cx="1242786" cy="1242786"/>
    <xdr:pic>
      <xdr:nvPicPr>
        <xdr:cNvPr id="38" name="Рисунок 3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4" y="45239214"/>
          <a:ext cx="1242786" cy="1242786"/>
        </a:xfrm>
        <a:prstGeom prst="rect">
          <a:avLst/>
        </a:prstGeom>
      </xdr:spPr>
    </xdr:pic>
    <xdr:clientData/>
  </xdr:oneCellAnchor>
  <xdr:twoCellAnchor>
    <xdr:from>
      <xdr:col>1</xdr:col>
      <xdr:colOff>65314</xdr:colOff>
      <xdr:row>20</xdr:row>
      <xdr:rowOff>54429</xdr:rowOff>
    </xdr:from>
    <xdr:to>
      <xdr:col>1</xdr:col>
      <xdr:colOff>1372926</xdr:colOff>
      <xdr:row>20</xdr:row>
      <xdr:rowOff>1251857</xdr:rowOff>
    </xdr:to>
    <xdr:pic>
      <xdr:nvPicPr>
        <xdr:cNvPr id="39" name="Рисунок 38" descr="Classic borneo dark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70114" y="7957458"/>
          <a:ext cx="1307612" cy="1197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54428</xdr:colOff>
      <xdr:row>31</xdr:row>
      <xdr:rowOff>43543</xdr:rowOff>
    </xdr:from>
    <xdr:to>
      <xdr:col>1</xdr:col>
      <xdr:colOff>1377013</xdr:colOff>
      <xdr:row>31</xdr:row>
      <xdr:rowOff>1262743</xdr:rowOff>
    </xdr:to>
    <xdr:pic>
      <xdr:nvPicPr>
        <xdr:cNvPr id="40" name="Рисунок 39" descr="Rich sherwood nut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59228" y="21336000"/>
          <a:ext cx="1322585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32657</xdr:colOff>
      <xdr:row>32</xdr:row>
      <xdr:rowOff>65314</xdr:rowOff>
    </xdr:from>
    <xdr:to>
      <xdr:col>1</xdr:col>
      <xdr:colOff>1401149</xdr:colOff>
      <xdr:row>32</xdr:row>
      <xdr:rowOff>1262743</xdr:rowOff>
    </xdr:to>
    <xdr:pic>
      <xdr:nvPicPr>
        <xdr:cNvPr id="41" name="Рисунок 40" descr="Rich sherwood pecan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37457" y="22696714"/>
          <a:ext cx="1368492" cy="1197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54428</xdr:colOff>
      <xdr:row>45</xdr:row>
      <xdr:rowOff>54429</xdr:rowOff>
    </xdr:from>
    <xdr:to>
      <xdr:col>1</xdr:col>
      <xdr:colOff>1328057</xdr:colOff>
      <xdr:row>45</xdr:row>
      <xdr:rowOff>1230086</xdr:rowOff>
    </xdr:to>
    <xdr:pic>
      <xdr:nvPicPr>
        <xdr:cNvPr id="42" name="Рисунок 41" descr="Classic borneo dark  (1шт) А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228" y="37272686"/>
          <a:ext cx="1273629" cy="11756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54429</xdr:colOff>
      <xdr:row>46</xdr:row>
      <xdr:rowOff>21771</xdr:rowOff>
    </xdr:from>
    <xdr:to>
      <xdr:col>1</xdr:col>
      <xdr:colOff>1317171</xdr:colOff>
      <xdr:row>46</xdr:row>
      <xdr:rowOff>1186543</xdr:rowOff>
    </xdr:to>
    <xdr:pic>
      <xdr:nvPicPr>
        <xdr:cNvPr id="43" name="Рисунок 42" descr="Classic borneo dark  В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229" y="38502771"/>
          <a:ext cx="1262742" cy="1164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53</xdr:row>
      <xdr:rowOff>43543</xdr:rowOff>
    </xdr:from>
    <xdr:to>
      <xdr:col>1</xdr:col>
      <xdr:colOff>1230086</xdr:colOff>
      <xdr:row>53</xdr:row>
      <xdr:rowOff>1197429</xdr:rowOff>
    </xdr:to>
    <xdr:pic>
      <xdr:nvPicPr>
        <xdr:cNvPr id="44" name="Рисунок 43" descr="Rich sherwood nut  А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7363743"/>
          <a:ext cx="1153886" cy="115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87086</xdr:colOff>
      <xdr:row>54</xdr:row>
      <xdr:rowOff>54428</xdr:rowOff>
    </xdr:from>
    <xdr:to>
      <xdr:col>1</xdr:col>
      <xdr:colOff>1240972</xdr:colOff>
      <xdr:row>54</xdr:row>
      <xdr:rowOff>1208314</xdr:rowOff>
    </xdr:to>
    <xdr:pic>
      <xdr:nvPicPr>
        <xdr:cNvPr id="45" name="Рисунок 44" descr="Rich sherwood nut  B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886" y="48637371"/>
          <a:ext cx="1153886" cy="115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55</xdr:row>
      <xdr:rowOff>43543</xdr:rowOff>
    </xdr:from>
    <xdr:to>
      <xdr:col>1</xdr:col>
      <xdr:colOff>1240971</xdr:colOff>
      <xdr:row>55</xdr:row>
      <xdr:rowOff>1208314</xdr:rowOff>
    </xdr:to>
    <xdr:pic>
      <xdr:nvPicPr>
        <xdr:cNvPr id="46" name="Рисунок 45" descr="Rich sherwood pecan  А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9889229"/>
          <a:ext cx="1164771" cy="1164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76199</xdr:colOff>
      <xdr:row>56</xdr:row>
      <xdr:rowOff>54428</xdr:rowOff>
    </xdr:from>
    <xdr:to>
      <xdr:col>1</xdr:col>
      <xdr:colOff>1240970</xdr:colOff>
      <xdr:row>56</xdr:row>
      <xdr:rowOff>1219199</xdr:rowOff>
    </xdr:to>
    <xdr:pic>
      <xdr:nvPicPr>
        <xdr:cNvPr id="47" name="Рисунок 46" descr="Rich sherwood pecan  B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51162857"/>
          <a:ext cx="1164771" cy="1164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76199</xdr:colOff>
      <xdr:row>57</xdr:row>
      <xdr:rowOff>32656</xdr:rowOff>
    </xdr:from>
    <xdr:to>
      <xdr:col>1</xdr:col>
      <xdr:colOff>1240970</xdr:colOff>
      <xdr:row>57</xdr:row>
      <xdr:rowOff>1197427</xdr:rowOff>
    </xdr:to>
    <xdr:pic>
      <xdr:nvPicPr>
        <xdr:cNvPr id="48" name="Рисунок 47" descr="Line Borneo beige А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52403827"/>
          <a:ext cx="1164771" cy="11647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58</xdr:row>
      <xdr:rowOff>32657</xdr:rowOff>
    </xdr:from>
    <xdr:to>
      <xdr:col>1</xdr:col>
      <xdr:colOff>1219200</xdr:colOff>
      <xdr:row>58</xdr:row>
      <xdr:rowOff>1175657</xdr:rowOff>
    </xdr:to>
    <xdr:pic>
      <xdr:nvPicPr>
        <xdr:cNvPr id="49" name="Рисунок 48" descr="Line Borneo brown B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3666571"/>
          <a:ext cx="1143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59</xdr:row>
      <xdr:rowOff>54429</xdr:rowOff>
    </xdr:from>
    <xdr:to>
      <xdr:col>1</xdr:col>
      <xdr:colOff>1219200</xdr:colOff>
      <xdr:row>59</xdr:row>
      <xdr:rowOff>1197429</xdr:rowOff>
    </xdr:to>
    <xdr:pic>
      <xdr:nvPicPr>
        <xdr:cNvPr id="51" name="Рисунок 50" descr="Line Borneo beige А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4951086"/>
          <a:ext cx="1143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60</xdr:row>
      <xdr:rowOff>32657</xdr:rowOff>
    </xdr:from>
    <xdr:to>
      <xdr:col>1</xdr:col>
      <xdr:colOff>1230086</xdr:colOff>
      <xdr:row>60</xdr:row>
      <xdr:rowOff>1186543</xdr:rowOff>
    </xdr:to>
    <xdr:pic>
      <xdr:nvPicPr>
        <xdr:cNvPr id="52" name="Рисунок 51" descr="Line Borneo beige B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56192057"/>
          <a:ext cx="1153886" cy="115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81645</xdr:colOff>
      <xdr:row>63</xdr:row>
      <xdr:rowOff>135306</xdr:rowOff>
    </xdr:from>
    <xdr:to>
      <xdr:col>1</xdr:col>
      <xdr:colOff>1367059</xdr:colOff>
      <xdr:row>63</xdr:row>
      <xdr:rowOff>1156607</xdr:rowOff>
    </xdr:to>
    <xdr:pic>
      <xdr:nvPicPr>
        <xdr:cNvPr id="34" name="Рисунок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2" y="59761806"/>
          <a:ext cx="1285414" cy="1021301"/>
        </a:xfrm>
        <a:prstGeom prst="rect">
          <a:avLst/>
        </a:prstGeom>
      </xdr:spPr>
    </xdr:pic>
    <xdr:clientData/>
  </xdr:twoCellAnchor>
  <xdr:twoCellAnchor editAs="oneCell">
    <xdr:from>
      <xdr:col>1</xdr:col>
      <xdr:colOff>68037</xdr:colOff>
      <xdr:row>64</xdr:row>
      <xdr:rowOff>81614</xdr:rowOff>
    </xdr:from>
    <xdr:to>
      <xdr:col>1</xdr:col>
      <xdr:colOff>1333501</xdr:colOff>
      <xdr:row>64</xdr:row>
      <xdr:rowOff>1127598</xdr:rowOff>
    </xdr:to>
    <xdr:pic>
      <xdr:nvPicPr>
        <xdr:cNvPr id="54" name="Рисунок 53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394" y="60959971"/>
          <a:ext cx="1265464" cy="1045984"/>
        </a:xfrm>
        <a:prstGeom prst="rect">
          <a:avLst/>
        </a:prstGeom>
      </xdr:spPr>
    </xdr:pic>
    <xdr:clientData/>
  </xdr:twoCellAnchor>
  <xdr:twoCellAnchor editAs="oneCell">
    <xdr:from>
      <xdr:col>1</xdr:col>
      <xdr:colOff>138080</xdr:colOff>
      <xdr:row>62</xdr:row>
      <xdr:rowOff>122465</xdr:rowOff>
    </xdr:from>
    <xdr:to>
      <xdr:col>1</xdr:col>
      <xdr:colOff>1267473</xdr:colOff>
      <xdr:row>63</xdr:row>
      <xdr:rowOff>1</xdr:rowOff>
    </xdr:to>
    <xdr:pic>
      <xdr:nvPicPr>
        <xdr:cNvPr id="55" name="Рисунок 54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437" y="58497108"/>
          <a:ext cx="1129393" cy="1129393"/>
        </a:xfrm>
        <a:prstGeom prst="rect">
          <a:avLst/>
        </a:prstGeom>
      </xdr:spPr>
    </xdr:pic>
    <xdr:clientData/>
  </xdr:twoCellAnchor>
  <xdr:twoCellAnchor editAs="oneCell">
    <xdr:from>
      <xdr:col>1</xdr:col>
      <xdr:colOff>122470</xdr:colOff>
      <xdr:row>61</xdr:row>
      <xdr:rowOff>81643</xdr:rowOff>
    </xdr:from>
    <xdr:to>
      <xdr:col>1</xdr:col>
      <xdr:colOff>1279077</xdr:colOff>
      <xdr:row>61</xdr:row>
      <xdr:rowOff>1238250</xdr:rowOff>
    </xdr:to>
    <xdr:pic>
      <xdr:nvPicPr>
        <xdr:cNvPr id="56" name="Рисунок 55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827" y="57204429"/>
          <a:ext cx="1156607" cy="1156607"/>
        </a:xfrm>
        <a:prstGeom prst="rect">
          <a:avLst/>
        </a:prstGeom>
      </xdr:spPr>
    </xdr:pic>
    <xdr:clientData/>
  </xdr:twoCellAnchor>
  <xdr:twoCellAnchor editAs="oneCell">
    <xdr:from>
      <xdr:col>1</xdr:col>
      <xdr:colOff>191380</xdr:colOff>
      <xdr:row>66</xdr:row>
      <xdr:rowOff>149679</xdr:rowOff>
    </xdr:from>
    <xdr:to>
      <xdr:col>1</xdr:col>
      <xdr:colOff>1239983</xdr:colOff>
      <xdr:row>66</xdr:row>
      <xdr:rowOff>1198282</xdr:rowOff>
    </xdr:to>
    <xdr:pic>
      <xdr:nvPicPr>
        <xdr:cNvPr id="57" name="Рисунок 56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737" y="62592858"/>
          <a:ext cx="1048603" cy="1048603"/>
        </a:xfrm>
        <a:prstGeom prst="rect">
          <a:avLst/>
        </a:prstGeom>
      </xdr:spPr>
    </xdr:pic>
    <xdr:clientData/>
  </xdr:twoCellAnchor>
  <xdr:twoCellAnchor editAs="oneCell">
    <xdr:from>
      <xdr:col>1</xdr:col>
      <xdr:colOff>204988</xdr:colOff>
      <xdr:row>67</xdr:row>
      <xdr:rowOff>122464</xdr:rowOff>
    </xdr:from>
    <xdr:to>
      <xdr:col>1</xdr:col>
      <xdr:colOff>1253591</xdr:colOff>
      <xdr:row>67</xdr:row>
      <xdr:rowOff>1171067</xdr:rowOff>
    </xdr:to>
    <xdr:pic>
      <xdr:nvPicPr>
        <xdr:cNvPr id="58" name="Рисунок 57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345" y="63817500"/>
          <a:ext cx="1048603" cy="1048603"/>
        </a:xfrm>
        <a:prstGeom prst="rect">
          <a:avLst/>
        </a:prstGeom>
      </xdr:spPr>
    </xdr:pic>
    <xdr:clientData/>
  </xdr:twoCellAnchor>
  <xdr:twoCellAnchor editAs="oneCell">
    <xdr:from>
      <xdr:col>1</xdr:col>
      <xdr:colOff>163284</xdr:colOff>
      <xdr:row>69</xdr:row>
      <xdr:rowOff>54428</xdr:rowOff>
    </xdr:from>
    <xdr:to>
      <xdr:col>1</xdr:col>
      <xdr:colOff>1279071</xdr:colOff>
      <xdr:row>69</xdr:row>
      <xdr:rowOff>1170215</xdr:rowOff>
    </xdr:to>
    <xdr:pic>
      <xdr:nvPicPr>
        <xdr:cNvPr id="59" name="Рисунок 58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641" y="66253178"/>
          <a:ext cx="1115787" cy="11157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0</xdr:colOff>
      <xdr:row>5</xdr:row>
      <xdr:rowOff>73665</xdr:rowOff>
    </xdr:to>
    <xdr:pic>
      <xdr:nvPicPr>
        <xdr:cNvPr id="60" name="Рисунок 59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10575551" cy="1054180"/>
        </a:xfrm>
        <a:prstGeom prst="rect">
          <a:avLst/>
        </a:prstGeom>
      </xdr:spPr>
    </xdr:pic>
    <xdr:clientData/>
  </xdr:twoCellAnchor>
  <xdr:twoCellAnchor editAs="oneCell">
    <xdr:from>
      <xdr:col>1</xdr:col>
      <xdr:colOff>155863</xdr:colOff>
      <xdr:row>68</xdr:row>
      <xdr:rowOff>86590</xdr:rowOff>
    </xdr:from>
    <xdr:to>
      <xdr:col>1</xdr:col>
      <xdr:colOff>1229590</xdr:colOff>
      <xdr:row>68</xdr:row>
      <xdr:rowOff>1160317</xdr:rowOff>
    </xdr:to>
    <xdr:pic>
      <xdr:nvPicPr>
        <xdr:cNvPr id="35" name="Рисунок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272" y="65358817"/>
          <a:ext cx="1073727" cy="1073727"/>
        </a:xfrm>
        <a:prstGeom prst="rect">
          <a:avLst/>
        </a:prstGeom>
      </xdr:spPr>
    </xdr:pic>
    <xdr:clientData/>
  </xdr:twoCellAnchor>
  <xdr:twoCellAnchor editAs="oneCell">
    <xdr:from>
      <xdr:col>1</xdr:col>
      <xdr:colOff>126064</xdr:colOff>
      <xdr:row>27</xdr:row>
      <xdr:rowOff>35966</xdr:rowOff>
    </xdr:from>
    <xdr:to>
      <xdr:col>1</xdr:col>
      <xdr:colOff>1064558</xdr:colOff>
      <xdr:row>27</xdr:row>
      <xdr:rowOff>1304198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20218" y="17321040"/>
          <a:ext cx="938494" cy="1268232"/>
        </a:xfrm>
        <a:prstGeom prst="rect">
          <a:avLst/>
        </a:prstGeom>
      </xdr:spPr>
    </xdr:pic>
    <xdr:clientData/>
  </xdr:twoCellAnchor>
  <xdr:twoCellAnchor editAs="oneCell">
    <xdr:from>
      <xdr:col>1</xdr:col>
      <xdr:colOff>196103</xdr:colOff>
      <xdr:row>35</xdr:row>
      <xdr:rowOff>168088</xdr:rowOff>
    </xdr:from>
    <xdr:to>
      <xdr:col>1</xdr:col>
      <xdr:colOff>1246655</xdr:colOff>
      <xdr:row>36</xdr:row>
      <xdr:rowOff>1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90257" y="28098750"/>
          <a:ext cx="1050552" cy="11626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onaparte-decor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6:H81"/>
  <sheetViews>
    <sheetView tabSelected="1" zoomScale="68" zoomScaleNormal="68" workbookViewId="0">
      <selection activeCell="H31" sqref="H31"/>
    </sheetView>
  </sheetViews>
  <sheetFormatPr defaultColWidth="8.85546875" defaultRowHeight="15"/>
  <cols>
    <col min="1" max="1" width="4.42578125" customWidth="1"/>
    <col min="2" max="2" width="21" customWidth="1"/>
    <col min="3" max="3" width="53.85546875" customWidth="1"/>
    <col min="4" max="4" width="13.85546875" customWidth="1"/>
    <col min="5" max="6" width="18.85546875" customWidth="1"/>
    <col min="7" max="8" width="13.85546875" customWidth="1"/>
  </cols>
  <sheetData>
    <row r="6" spans="1:8" ht="39.75" customHeight="1">
      <c r="A6" s="100" t="s">
        <v>144</v>
      </c>
      <c r="B6" s="100"/>
      <c r="C6" s="100"/>
      <c r="D6" s="100"/>
      <c r="E6" s="100"/>
      <c r="F6" s="100"/>
      <c r="G6" s="100"/>
      <c r="H6" s="100"/>
    </row>
    <row r="7" spans="1:8" ht="10.5" customHeight="1">
      <c r="A7" s="13"/>
      <c r="B7" s="13"/>
      <c r="C7" s="13"/>
      <c r="D7" s="13"/>
      <c r="E7" s="13"/>
      <c r="F7" s="13"/>
      <c r="G7" s="13"/>
      <c r="H7" s="13"/>
    </row>
    <row r="8" spans="1:8" s="14" customFormat="1" ht="18" customHeight="1">
      <c r="B8" s="2" t="s">
        <v>5</v>
      </c>
      <c r="C8" s="2"/>
      <c r="F8" s="16" t="s">
        <v>6</v>
      </c>
      <c r="H8" s="16"/>
    </row>
    <row r="9" spans="1:8" s="14" customFormat="1" ht="5.0999999999999996" customHeight="1">
      <c r="B9" s="2"/>
      <c r="C9" s="2"/>
      <c r="D9" s="16"/>
      <c r="F9" s="2"/>
      <c r="H9" s="16"/>
    </row>
    <row r="10" spans="1:8" s="14" customFormat="1" ht="18" customHeight="1">
      <c r="B10" s="78" t="s">
        <v>7</v>
      </c>
      <c r="C10" s="78"/>
      <c r="F10" s="16" t="s">
        <v>8</v>
      </c>
      <c r="H10" s="16"/>
    </row>
    <row r="11" spans="1:8" s="14" customFormat="1" ht="5.0999999999999996" customHeight="1">
      <c r="B11" s="2"/>
      <c r="C11" s="2"/>
      <c r="D11" s="16"/>
      <c r="E11" s="16"/>
      <c r="F11" s="16"/>
      <c r="G11" s="16"/>
      <c r="H11" s="16"/>
    </row>
    <row r="12" spans="1:8" s="14" customFormat="1" ht="18" customHeight="1">
      <c r="B12" s="2" t="s">
        <v>115</v>
      </c>
      <c r="C12" s="2"/>
      <c r="D12" s="16"/>
      <c r="E12" s="16"/>
      <c r="F12" s="16"/>
      <c r="G12" s="16"/>
      <c r="H12" s="16"/>
    </row>
    <row r="13" spans="1:8" s="14" customFormat="1" ht="9.75" customHeight="1">
      <c r="B13" s="17"/>
      <c r="C13" s="2"/>
      <c r="D13" s="15"/>
      <c r="E13" s="16"/>
      <c r="F13" s="16"/>
      <c r="G13" s="16"/>
      <c r="H13" s="16"/>
    </row>
    <row r="14" spans="1:8" ht="19.5" thickBot="1">
      <c r="A14" s="2"/>
      <c r="B14" s="4"/>
      <c r="C14" s="3"/>
      <c r="E14" s="18" t="s">
        <v>4</v>
      </c>
      <c r="G14" s="72" t="s">
        <v>104</v>
      </c>
      <c r="H14" s="19"/>
    </row>
    <row r="15" spans="1:8" ht="24.75" customHeight="1" thickBot="1">
      <c r="A15" s="101" t="s">
        <v>105</v>
      </c>
      <c r="B15" s="102"/>
      <c r="C15" s="102"/>
      <c r="D15" s="102"/>
      <c r="E15" s="102"/>
      <c r="F15" s="102"/>
      <c r="G15" s="102"/>
      <c r="H15" s="102"/>
    </row>
    <row r="16" spans="1:8" s="8" customFormat="1" ht="45.75" thickBot="1">
      <c r="A16" s="5" t="s">
        <v>0</v>
      </c>
      <c r="B16" s="6" t="s">
        <v>50</v>
      </c>
      <c r="C16" s="6" t="s">
        <v>11</v>
      </c>
      <c r="D16" s="7" t="s">
        <v>3</v>
      </c>
      <c r="E16" s="7" t="s">
        <v>49</v>
      </c>
      <c r="F16" s="7" t="s">
        <v>44</v>
      </c>
      <c r="G16" s="7" t="s">
        <v>25</v>
      </c>
      <c r="H16" s="71" t="s">
        <v>26</v>
      </c>
    </row>
    <row r="17" spans="1:8" s="1" customFormat="1" ht="24.95" customHeight="1" thickBot="1">
      <c r="A17" s="103" t="s">
        <v>112</v>
      </c>
      <c r="B17" s="104"/>
      <c r="C17" s="104"/>
      <c r="D17" s="104"/>
      <c r="E17" s="104"/>
      <c r="F17" s="104"/>
      <c r="G17" s="104"/>
      <c r="H17" s="105"/>
    </row>
    <row r="18" spans="1:8" ht="105" customHeight="1">
      <c r="A18" s="35">
        <v>1</v>
      </c>
      <c r="B18" s="36"/>
      <c r="C18" s="37" t="s">
        <v>116</v>
      </c>
      <c r="D18" s="38" t="s">
        <v>9</v>
      </c>
      <c r="E18" s="38" t="s">
        <v>18</v>
      </c>
      <c r="F18" s="38">
        <v>168</v>
      </c>
      <c r="G18" s="73">
        <f>H18/2.8</f>
        <v>767.85714285714289</v>
      </c>
      <c r="H18" s="74">
        <v>2150</v>
      </c>
    </row>
    <row r="19" spans="1:8" ht="105" customHeight="1">
      <c r="A19" s="33">
        <v>2</v>
      </c>
      <c r="B19" s="21"/>
      <c r="C19" s="23" t="s">
        <v>117</v>
      </c>
      <c r="D19" s="22" t="s">
        <v>9</v>
      </c>
      <c r="E19" s="22" t="s">
        <v>18</v>
      </c>
      <c r="F19" s="22">
        <v>168</v>
      </c>
      <c r="G19" s="75">
        <f t="shared" ref="G19:G38" si="0">H19/2.8</f>
        <v>767.85714285714289</v>
      </c>
      <c r="H19" s="53">
        <v>2150</v>
      </c>
    </row>
    <row r="20" spans="1:8" ht="105" customHeight="1">
      <c r="A20" s="39">
        <v>3</v>
      </c>
      <c r="B20" s="21"/>
      <c r="C20" s="23" t="s">
        <v>118</v>
      </c>
      <c r="D20" s="22" t="s">
        <v>9</v>
      </c>
      <c r="E20" s="22" t="s">
        <v>18</v>
      </c>
      <c r="F20" s="22">
        <v>168</v>
      </c>
      <c r="G20" s="75">
        <f t="shared" si="0"/>
        <v>767.85714285714289</v>
      </c>
      <c r="H20" s="53">
        <v>2150</v>
      </c>
    </row>
    <row r="21" spans="1:8" ht="105" customHeight="1">
      <c r="A21" s="33">
        <v>4</v>
      </c>
      <c r="B21" s="21"/>
      <c r="C21" s="51" t="s">
        <v>119</v>
      </c>
      <c r="D21" s="52" t="s">
        <v>9</v>
      </c>
      <c r="E21" s="52" t="s">
        <v>18</v>
      </c>
      <c r="F21" s="52">
        <v>168</v>
      </c>
      <c r="G21" s="75">
        <f t="shared" si="0"/>
        <v>767.85714285714289</v>
      </c>
      <c r="H21" s="53">
        <v>2150</v>
      </c>
    </row>
    <row r="22" spans="1:8" ht="105" customHeight="1">
      <c r="A22" s="39">
        <v>5</v>
      </c>
      <c r="B22" s="21"/>
      <c r="C22" s="23" t="s">
        <v>120</v>
      </c>
      <c r="D22" s="22" t="s">
        <v>9</v>
      </c>
      <c r="E22" s="22" t="s">
        <v>19</v>
      </c>
      <c r="F22" s="22">
        <v>144</v>
      </c>
      <c r="G22" s="75">
        <f t="shared" si="0"/>
        <v>607.14285714285722</v>
      </c>
      <c r="H22" s="53">
        <v>1700</v>
      </c>
    </row>
    <row r="23" spans="1:8" ht="105" customHeight="1">
      <c r="A23" s="33">
        <v>6</v>
      </c>
      <c r="B23" s="21"/>
      <c r="C23" s="23" t="s">
        <v>121</v>
      </c>
      <c r="D23" s="22" t="s">
        <v>9</v>
      </c>
      <c r="E23" s="22" t="s">
        <v>19</v>
      </c>
      <c r="F23" s="22">
        <v>144</v>
      </c>
      <c r="G23" s="75">
        <f t="shared" si="0"/>
        <v>607.14285714285722</v>
      </c>
      <c r="H23" s="53">
        <v>1700</v>
      </c>
    </row>
    <row r="24" spans="1:8" ht="105" customHeight="1">
      <c r="A24" s="39">
        <v>7</v>
      </c>
      <c r="B24" s="21"/>
      <c r="C24" s="23" t="s">
        <v>114</v>
      </c>
      <c r="D24" s="22" t="s">
        <v>9</v>
      </c>
      <c r="E24" s="22" t="s">
        <v>20</v>
      </c>
      <c r="F24" s="22">
        <v>147</v>
      </c>
      <c r="G24" s="75">
        <f t="shared" si="0"/>
        <v>708.92857142857144</v>
      </c>
      <c r="H24" s="53">
        <v>1985</v>
      </c>
    </row>
    <row r="25" spans="1:8" ht="105" customHeight="1">
      <c r="A25" s="33">
        <v>8</v>
      </c>
      <c r="B25" s="21"/>
      <c r="C25" s="23" t="s">
        <v>113</v>
      </c>
      <c r="D25" s="22" t="s">
        <v>9</v>
      </c>
      <c r="E25" s="22" t="s">
        <v>20</v>
      </c>
      <c r="F25" s="22">
        <v>147</v>
      </c>
      <c r="G25" s="75">
        <f t="shared" si="0"/>
        <v>708.92857142857144</v>
      </c>
      <c r="H25" s="53">
        <v>1985</v>
      </c>
    </row>
    <row r="26" spans="1:8" ht="105" customHeight="1">
      <c r="A26" s="39">
        <v>9</v>
      </c>
      <c r="B26" s="21"/>
      <c r="C26" s="23" t="s">
        <v>122</v>
      </c>
      <c r="D26" s="22" t="s">
        <v>9</v>
      </c>
      <c r="E26" s="22" t="s">
        <v>21</v>
      </c>
      <c r="F26" s="22">
        <v>132</v>
      </c>
      <c r="G26" s="75">
        <f t="shared" si="0"/>
        <v>714.28571428571433</v>
      </c>
      <c r="H26" s="53">
        <v>2000</v>
      </c>
    </row>
    <row r="27" spans="1:8" ht="105" customHeight="1">
      <c r="A27" s="33">
        <v>10</v>
      </c>
      <c r="B27" s="21"/>
      <c r="C27" s="23" t="s">
        <v>123</v>
      </c>
      <c r="D27" s="22" t="s">
        <v>9</v>
      </c>
      <c r="E27" s="22" t="s">
        <v>21</v>
      </c>
      <c r="F27" s="22">
        <v>132</v>
      </c>
      <c r="G27" s="75">
        <f t="shared" si="0"/>
        <v>678.57142857142867</v>
      </c>
      <c r="H27" s="53">
        <v>1900</v>
      </c>
    </row>
    <row r="28" spans="1:8" ht="105" customHeight="1">
      <c r="A28" s="88">
        <v>11</v>
      </c>
      <c r="B28" s="55"/>
      <c r="C28" s="56" t="s">
        <v>168</v>
      </c>
      <c r="D28" s="57" t="s">
        <v>9</v>
      </c>
      <c r="E28" s="57" t="s">
        <v>21</v>
      </c>
      <c r="F28" s="57">
        <v>132</v>
      </c>
      <c r="G28" s="79">
        <f t="shared" si="0"/>
        <v>678.57142857142867</v>
      </c>
      <c r="H28" s="80">
        <v>1900</v>
      </c>
    </row>
    <row r="29" spans="1:8" ht="105" customHeight="1">
      <c r="A29" s="33">
        <v>12</v>
      </c>
      <c r="B29" s="21"/>
      <c r="C29" s="23" t="s">
        <v>156</v>
      </c>
      <c r="D29" s="22" t="s">
        <v>9</v>
      </c>
      <c r="E29" s="22" t="s">
        <v>22</v>
      </c>
      <c r="F29" s="22">
        <v>148</v>
      </c>
      <c r="G29" s="90">
        <f t="shared" si="0"/>
        <v>275</v>
      </c>
      <c r="H29" s="89">
        <v>770</v>
      </c>
    </row>
    <row r="30" spans="1:8" ht="105" customHeight="1">
      <c r="A30" s="39">
        <v>13</v>
      </c>
      <c r="B30" s="21"/>
      <c r="C30" s="23" t="s">
        <v>157</v>
      </c>
      <c r="D30" s="22" t="s">
        <v>9</v>
      </c>
      <c r="E30" s="22" t="s">
        <v>22</v>
      </c>
      <c r="F30" s="22">
        <v>148</v>
      </c>
      <c r="G30" s="90">
        <f t="shared" si="0"/>
        <v>275</v>
      </c>
      <c r="H30" s="89">
        <v>770</v>
      </c>
    </row>
    <row r="31" spans="1:8" ht="105" customHeight="1">
      <c r="A31" s="33">
        <v>14</v>
      </c>
      <c r="B31" s="21"/>
      <c r="C31" s="23" t="s">
        <v>158</v>
      </c>
      <c r="D31" s="22" t="s">
        <v>9</v>
      </c>
      <c r="E31" s="22" t="s">
        <v>22</v>
      </c>
      <c r="F31" s="22">
        <v>148</v>
      </c>
      <c r="G31" s="90">
        <f>H31/2.8</f>
        <v>301.78571428571428</v>
      </c>
      <c r="H31" s="89">
        <v>845</v>
      </c>
    </row>
    <row r="32" spans="1:8" ht="105" customHeight="1">
      <c r="A32" s="39">
        <v>15</v>
      </c>
      <c r="B32" s="21"/>
      <c r="C32" s="51" t="s">
        <v>124</v>
      </c>
      <c r="D32" s="52" t="s">
        <v>9</v>
      </c>
      <c r="E32" s="52" t="s">
        <v>22</v>
      </c>
      <c r="F32" s="52">
        <v>148</v>
      </c>
      <c r="G32" s="75">
        <f t="shared" si="0"/>
        <v>767.85714285714289</v>
      </c>
      <c r="H32" s="53">
        <v>2150</v>
      </c>
    </row>
    <row r="33" spans="1:8" ht="105" customHeight="1">
      <c r="A33" s="33">
        <v>16</v>
      </c>
      <c r="B33" s="21"/>
      <c r="C33" s="51" t="s">
        <v>125</v>
      </c>
      <c r="D33" s="52" t="s">
        <v>9</v>
      </c>
      <c r="E33" s="52" t="s">
        <v>22</v>
      </c>
      <c r="F33" s="52">
        <v>148</v>
      </c>
      <c r="G33" s="75">
        <f t="shared" si="0"/>
        <v>767.85714285714289</v>
      </c>
      <c r="H33" s="53">
        <v>2150</v>
      </c>
    </row>
    <row r="34" spans="1:8" ht="105" customHeight="1">
      <c r="A34" s="39">
        <v>17</v>
      </c>
      <c r="B34" s="21"/>
      <c r="C34" s="23" t="s">
        <v>126</v>
      </c>
      <c r="D34" s="23" t="s">
        <v>9</v>
      </c>
      <c r="E34" s="22" t="s">
        <v>23</v>
      </c>
      <c r="F34" s="22">
        <v>193</v>
      </c>
      <c r="G34" s="75">
        <f t="shared" si="0"/>
        <v>982.14285714285722</v>
      </c>
      <c r="H34" s="53">
        <v>2750</v>
      </c>
    </row>
    <row r="35" spans="1:8" ht="105" customHeight="1">
      <c r="A35" s="33">
        <v>18</v>
      </c>
      <c r="B35" s="21"/>
      <c r="C35" s="23" t="s">
        <v>135</v>
      </c>
      <c r="D35" s="23" t="s">
        <v>9</v>
      </c>
      <c r="E35" s="22" t="s">
        <v>23</v>
      </c>
      <c r="F35" s="22">
        <v>193</v>
      </c>
      <c r="G35" s="75">
        <f t="shared" si="0"/>
        <v>1035.7142857142858</v>
      </c>
      <c r="H35" s="53">
        <v>2900</v>
      </c>
    </row>
    <row r="36" spans="1:8" ht="105" customHeight="1">
      <c r="A36" s="39">
        <v>19</v>
      </c>
      <c r="B36" s="55"/>
      <c r="C36" s="56" t="s">
        <v>159</v>
      </c>
      <c r="D36" s="56" t="s">
        <v>9</v>
      </c>
      <c r="E36" s="57" t="s">
        <v>24</v>
      </c>
      <c r="F36" s="57">
        <v>109</v>
      </c>
      <c r="G36" s="79">
        <f t="shared" si="0"/>
        <v>607.14285714285722</v>
      </c>
      <c r="H36" s="80">
        <v>1700</v>
      </c>
    </row>
    <row r="37" spans="1:8" ht="105" customHeight="1">
      <c r="A37" s="85">
        <v>20</v>
      </c>
      <c r="B37" s="21"/>
      <c r="C37" s="23" t="s">
        <v>136</v>
      </c>
      <c r="D37" s="23" t="s">
        <v>9</v>
      </c>
      <c r="E37" s="22" t="s">
        <v>24</v>
      </c>
      <c r="F37" s="22">
        <v>109</v>
      </c>
      <c r="G37" s="75">
        <f t="shared" si="0"/>
        <v>660.71428571428578</v>
      </c>
      <c r="H37" s="53">
        <v>1850</v>
      </c>
    </row>
    <row r="38" spans="1:8" ht="105" customHeight="1" thickBot="1">
      <c r="A38" s="22">
        <v>21</v>
      </c>
      <c r="B38" s="30"/>
      <c r="C38" s="31" t="s">
        <v>137</v>
      </c>
      <c r="D38" s="32" t="s">
        <v>9</v>
      </c>
      <c r="E38" s="32" t="s">
        <v>24</v>
      </c>
      <c r="F38" s="32">
        <v>109</v>
      </c>
      <c r="G38" s="76">
        <f t="shared" si="0"/>
        <v>660.71428571428578</v>
      </c>
      <c r="H38" s="77">
        <v>1850</v>
      </c>
    </row>
    <row r="39" spans="1:8" s="1" customFormat="1" ht="24.95" customHeight="1" thickBot="1">
      <c r="A39" s="106" t="s">
        <v>55</v>
      </c>
      <c r="B39" s="107"/>
      <c r="C39" s="107"/>
      <c r="D39" s="107"/>
      <c r="E39" s="107"/>
      <c r="F39" s="107"/>
      <c r="G39" s="107"/>
      <c r="H39" s="108"/>
    </row>
    <row r="40" spans="1:8" ht="99" customHeight="1">
      <c r="A40" s="35">
        <v>1</v>
      </c>
      <c r="B40" s="36"/>
      <c r="C40" s="37" t="s">
        <v>127</v>
      </c>
      <c r="D40" s="37" t="s">
        <v>9</v>
      </c>
      <c r="E40" s="38" t="s">
        <v>53</v>
      </c>
      <c r="F40" s="38"/>
      <c r="G40" s="73">
        <f t="shared" ref="G40:G48" si="1">H40/2.8</f>
        <v>382.14285714285717</v>
      </c>
      <c r="H40" s="74">
        <v>1070</v>
      </c>
    </row>
    <row r="41" spans="1:8" ht="99" customHeight="1">
      <c r="A41" s="33">
        <v>2</v>
      </c>
      <c r="B41" s="21"/>
      <c r="C41" s="23" t="s">
        <v>128</v>
      </c>
      <c r="D41" s="22" t="s">
        <v>9</v>
      </c>
      <c r="E41" s="22" t="s">
        <v>54</v>
      </c>
      <c r="F41" s="22"/>
      <c r="G41" s="75">
        <f t="shared" si="1"/>
        <v>417.85714285714289</v>
      </c>
      <c r="H41" s="53">
        <v>1170</v>
      </c>
    </row>
    <row r="42" spans="1:8" ht="99" customHeight="1">
      <c r="A42" s="33">
        <v>3</v>
      </c>
      <c r="B42" s="21"/>
      <c r="C42" s="23" t="s">
        <v>129</v>
      </c>
      <c r="D42" s="23" t="s">
        <v>9</v>
      </c>
      <c r="E42" s="22" t="s">
        <v>53</v>
      </c>
      <c r="F42" s="22"/>
      <c r="G42" s="75">
        <f t="shared" si="1"/>
        <v>382.14285714285717</v>
      </c>
      <c r="H42" s="53">
        <v>1070</v>
      </c>
    </row>
    <row r="43" spans="1:8" ht="99" customHeight="1">
      <c r="A43" s="33">
        <v>4</v>
      </c>
      <c r="B43" s="21"/>
      <c r="C43" s="23" t="s">
        <v>130</v>
      </c>
      <c r="D43" s="22" t="s">
        <v>9</v>
      </c>
      <c r="E43" s="22" t="s">
        <v>54</v>
      </c>
      <c r="F43" s="22"/>
      <c r="G43" s="75">
        <f t="shared" si="1"/>
        <v>417.85714285714289</v>
      </c>
      <c r="H43" s="53">
        <v>1170</v>
      </c>
    </row>
    <row r="44" spans="1:8" ht="99" customHeight="1">
      <c r="A44" s="33">
        <v>5</v>
      </c>
      <c r="B44" s="21"/>
      <c r="C44" s="23" t="s">
        <v>131</v>
      </c>
      <c r="D44" s="23" t="s">
        <v>9</v>
      </c>
      <c r="E44" s="22" t="s">
        <v>53</v>
      </c>
      <c r="F44" s="22"/>
      <c r="G44" s="75">
        <f t="shared" si="1"/>
        <v>382.14285714285717</v>
      </c>
      <c r="H44" s="53">
        <v>1070</v>
      </c>
    </row>
    <row r="45" spans="1:8" ht="99" customHeight="1">
      <c r="A45" s="33">
        <v>6</v>
      </c>
      <c r="B45" s="21"/>
      <c r="C45" s="23" t="s">
        <v>132</v>
      </c>
      <c r="D45" s="22" t="s">
        <v>9</v>
      </c>
      <c r="E45" s="22" t="s">
        <v>54</v>
      </c>
      <c r="F45" s="22"/>
      <c r="G45" s="75">
        <f t="shared" si="1"/>
        <v>417.85714285714289</v>
      </c>
      <c r="H45" s="53">
        <v>1170</v>
      </c>
    </row>
    <row r="46" spans="1:8" ht="99" customHeight="1">
      <c r="A46" s="33">
        <v>7</v>
      </c>
      <c r="B46" s="45"/>
      <c r="C46" s="51" t="s">
        <v>138</v>
      </c>
      <c r="D46" s="51" t="s">
        <v>9</v>
      </c>
      <c r="E46" s="52" t="s">
        <v>53</v>
      </c>
      <c r="F46" s="52"/>
      <c r="G46" s="75">
        <f>H46/2.8</f>
        <v>382.14285714285717</v>
      </c>
      <c r="H46" s="53">
        <v>1070</v>
      </c>
    </row>
    <row r="47" spans="1:8" ht="99" customHeight="1">
      <c r="A47" s="33">
        <v>8</v>
      </c>
      <c r="B47" s="45"/>
      <c r="C47" s="51" t="s">
        <v>139</v>
      </c>
      <c r="D47" s="52" t="s">
        <v>9</v>
      </c>
      <c r="E47" s="52" t="s">
        <v>54</v>
      </c>
      <c r="F47" s="52"/>
      <c r="G47" s="75">
        <f>H47/2.8</f>
        <v>417.85714285714289</v>
      </c>
      <c r="H47" s="53">
        <v>1170</v>
      </c>
    </row>
    <row r="48" spans="1:8" ht="99" customHeight="1">
      <c r="A48" s="33">
        <v>9</v>
      </c>
      <c r="B48" s="21"/>
      <c r="C48" s="23" t="s">
        <v>152</v>
      </c>
      <c r="D48" s="23" t="s">
        <v>9</v>
      </c>
      <c r="E48" s="22" t="s">
        <v>51</v>
      </c>
      <c r="F48" s="22"/>
      <c r="G48" s="90">
        <f t="shared" si="1"/>
        <v>261.14285714285717</v>
      </c>
      <c r="H48" s="89">
        <f>914*0.8</f>
        <v>731.2</v>
      </c>
    </row>
    <row r="49" spans="1:8" ht="99" customHeight="1">
      <c r="A49" s="33">
        <v>10</v>
      </c>
      <c r="B49" s="21"/>
      <c r="C49" s="23" t="s">
        <v>153</v>
      </c>
      <c r="D49" s="22" t="s">
        <v>9</v>
      </c>
      <c r="E49" s="22" t="s">
        <v>52</v>
      </c>
      <c r="F49" s="22"/>
      <c r="G49" s="90">
        <f t="shared" ref="G49:G54" si="2">H49/2.8</f>
        <v>261.14285714285717</v>
      </c>
      <c r="H49" s="89">
        <f>914*0.8</f>
        <v>731.2</v>
      </c>
    </row>
    <row r="50" spans="1:8" ht="99" customHeight="1">
      <c r="A50" s="33">
        <v>11</v>
      </c>
      <c r="B50" s="21"/>
      <c r="C50" s="23" t="s">
        <v>170</v>
      </c>
      <c r="D50" s="23" t="s">
        <v>9</v>
      </c>
      <c r="E50" s="22" t="s">
        <v>51</v>
      </c>
      <c r="F50" s="22"/>
      <c r="G50" s="90">
        <f t="shared" si="2"/>
        <v>261.14285714285717</v>
      </c>
      <c r="H50" s="89">
        <f>914*0.8</f>
        <v>731.2</v>
      </c>
    </row>
    <row r="51" spans="1:8" ht="99" customHeight="1">
      <c r="A51" s="33">
        <v>12</v>
      </c>
      <c r="B51" s="21"/>
      <c r="C51" s="23" t="s">
        <v>169</v>
      </c>
      <c r="D51" s="22" t="s">
        <v>9</v>
      </c>
      <c r="E51" s="22" t="s">
        <v>52</v>
      </c>
      <c r="F51" s="22"/>
      <c r="G51" s="90">
        <f t="shared" si="2"/>
        <v>261.14285714285717</v>
      </c>
      <c r="H51" s="89">
        <f>914*0.8</f>
        <v>731.2</v>
      </c>
    </row>
    <row r="52" spans="1:8" ht="99" customHeight="1">
      <c r="A52" s="33">
        <v>13</v>
      </c>
      <c r="B52" s="21"/>
      <c r="C52" s="23" t="s">
        <v>154</v>
      </c>
      <c r="D52" s="23" t="s">
        <v>9</v>
      </c>
      <c r="E52" s="22" t="s">
        <v>51</v>
      </c>
      <c r="F52" s="22"/>
      <c r="G52" s="90">
        <f t="shared" si="2"/>
        <v>305.71428571428572</v>
      </c>
      <c r="H52" s="89">
        <f>1070*0.8</f>
        <v>856</v>
      </c>
    </row>
    <row r="53" spans="1:8" ht="99" customHeight="1">
      <c r="A53" s="33">
        <v>14</v>
      </c>
      <c r="B53" s="21"/>
      <c r="C53" s="23" t="s">
        <v>155</v>
      </c>
      <c r="D53" s="22" t="s">
        <v>9</v>
      </c>
      <c r="E53" s="22" t="s">
        <v>52</v>
      </c>
      <c r="F53" s="22"/>
      <c r="G53" s="90">
        <f t="shared" si="2"/>
        <v>336.00000000000006</v>
      </c>
      <c r="H53" s="89">
        <f>1176*0.8</f>
        <v>940.80000000000007</v>
      </c>
    </row>
    <row r="54" spans="1:8" ht="99" customHeight="1">
      <c r="A54" s="33">
        <v>15</v>
      </c>
      <c r="B54" s="21"/>
      <c r="C54" s="51" t="s">
        <v>133</v>
      </c>
      <c r="D54" s="51" t="s">
        <v>9</v>
      </c>
      <c r="E54" s="52" t="s">
        <v>51</v>
      </c>
      <c r="F54" s="52"/>
      <c r="G54" s="75">
        <f t="shared" si="2"/>
        <v>382.14285714285717</v>
      </c>
      <c r="H54" s="53">
        <v>1070</v>
      </c>
    </row>
    <row r="55" spans="1:8" ht="99" customHeight="1">
      <c r="A55" s="33">
        <v>16</v>
      </c>
      <c r="B55" s="21"/>
      <c r="C55" s="51" t="s">
        <v>111</v>
      </c>
      <c r="D55" s="52" t="s">
        <v>9</v>
      </c>
      <c r="E55" s="52" t="s">
        <v>52</v>
      </c>
      <c r="F55" s="52"/>
      <c r="G55" s="75">
        <f t="shared" ref="G55:G57" si="3">H55/2.8</f>
        <v>420</v>
      </c>
      <c r="H55" s="53">
        <v>1176</v>
      </c>
    </row>
    <row r="56" spans="1:8" ht="99" customHeight="1">
      <c r="A56" s="33">
        <v>17</v>
      </c>
      <c r="B56" s="21"/>
      <c r="C56" s="51" t="s">
        <v>134</v>
      </c>
      <c r="D56" s="51" t="s">
        <v>9</v>
      </c>
      <c r="E56" s="52" t="s">
        <v>51</v>
      </c>
      <c r="F56" s="52"/>
      <c r="G56" s="75">
        <f t="shared" si="3"/>
        <v>382.14285714285717</v>
      </c>
      <c r="H56" s="53">
        <v>1070</v>
      </c>
    </row>
    <row r="57" spans="1:8" ht="99" customHeight="1">
      <c r="A57" s="33">
        <v>18</v>
      </c>
      <c r="B57" s="21"/>
      <c r="C57" s="51" t="s">
        <v>110</v>
      </c>
      <c r="D57" s="52" t="s">
        <v>9</v>
      </c>
      <c r="E57" s="52" t="s">
        <v>52</v>
      </c>
      <c r="F57" s="52"/>
      <c r="G57" s="75">
        <f t="shared" si="3"/>
        <v>420</v>
      </c>
      <c r="H57" s="53">
        <v>1176</v>
      </c>
    </row>
    <row r="58" spans="1:8" ht="99" customHeight="1">
      <c r="A58" s="33">
        <v>19</v>
      </c>
      <c r="B58" s="21"/>
      <c r="C58" s="51" t="s">
        <v>109</v>
      </c>
      <c r="D58" s="51" t="s">
        <v>9</v>
      </c>
      <c r="E58" s="52" t="s">
        <v>65</v>
      </c>
      <c r="F58" s="52"/>
      <c r="G58" s="75">
        <f t="shared" ref="G58:G63" si="4">H58/2.8</f>
        <v>327.14285714285717</v>
      </c>
      <c r="H58" s="53">
        <v>916</v>
      </c>
    </row>
    <row r="59" spans="1:8" ht="99" customHeight="1">
      <c r="A59" s="33">
        <v>20</v>
      </c>
      <c r="B59" s="21"/>
      <c r="C59" s="51" t="s">
        <v>106</v>
      </c>
      <c r="D59" s="52" t="s">
        <v>9</v>
      </c>
      <c r="E59" s="52" t="s">
        <v>67</v>
      </c>
      <c r="F59" s="52"/>
      <c r="G59" s="75">
        <f t="shared" si="4"/>
        <v>327.14285714285717</v>
      </c>
      <c r="H59" s="53">
        <v>916</v>
      </c>
    </row>
    <row r="60" spans="1:8" ht="99" customHeight="1">
      <c r="A60" s="33">
        <v>21</v>
      </c>
      <c r="B60" s="21"/>
      <c r="C60" s="51" t="s">
        <v>107</v>
      </c>
      <c r="D60" s="51" t="s">
        <v>9</v>
      </c>
      <c r="E60" s="52" t="s">
        <v>65</v>
      </c>
      <c r="F60" s="52"/>
      <c r="G60" s="75">
        <f t="shared" si="4"/>
        <v>327.14285714285717</v>
      </c>
      <c r="H60" s="53">
        <v>916</v>
      </c>
    </row>
    <row r="61" spans="1:8" ht="99" customHeight="1">
      <c r="A61" s="33">
        <v>22</v>
      </c>
      <c r="B61" s="21"/>
      <c r="C61" s="51" t="s">
        <v>108</v>
      </c>
      <c r="D61" s="52" t="s">
        <v>9</v>
      </c>
      <c r="E61" s="52" t="s">
        <v>67</v>
      </c>
      <c r="F61" s="52"/>
      <c r="G61" s="75">
        <f t="shared" si="4"/>
        <v>327.14285714285717</v>
      </c>
      <c r="H61" s="53">
        <v>916</v>
      </c>
    </row>
    <row r="62" spans="1:8" ht="99" customHeight="1">
      <c r="A62" s="54">
        <v>23</v>
      </c>
      <c r="B62" s="55"/>
      <c r="C62" s="56" t="s">
        <v>163</v>
      </c>
      <c r="D62" s="56" t="s">
        <v>9</v>
      </c>
      <c r="E62" s="57" t="s">
        <v>51</v>
      </c>
      <c r="F62" s="57"/>
      <c r="G62" s="79">
        <f t="shared" si="4"/>
        <v>382.14285714285717</v>
      </c>
      <c r="H62" s="80">
        <v>1070</v>
      </c>
    </row>
    <row r="63" spans="1:8" ht="99" customHeight="1">
      <c r="A63" s="54">
        <v>24</v>
      </c>
      <c r="B63" s="55"/>
      <c r="C63" s="56" t="s">
        <v>162</v>
      </c>
      <c r="D63" s="56" t="s">
        <v>9</v>
      </c>
      <c r="E63" s="57" t="s">
        <v>51</v>
      </c>
      <c r="F63" s="57"/>
      <c r="G63" s="79">
        <f t="shared" si="4"/>
        <v>382.14285714285717</v>
      </c>
      <c r="H63" s="80">
        <v>1070</v>
      </c>
    </row>
    <row r="64" spans="1:8" ht="99" customHeight="1">
      <c r="A64" s="54">
        <v>25</v>
      </c>
      <c r="B64" s="55"/>
      <c r="C64" s="56" t="s">
        <v>161</v>
      </c>
      <c r="D64" s="56" t="s">
        <v>9</v>
      </c>
      <c r="E64" s="57" t="s">
        <v>51</v>
      </c>
      <c r="F64" s="57"/>
      <c r="G64" s="79">
        <f t="shared" ref="G64:G65" si="5">H64/2.8</f>
        <v>382.14285714285717</v>
      </c>
      <c r="H64" s="80">
        <v>1070</v>
      </c>
    </row>
    <row r="65" spans="1:8" ht="99" customHeight="1" thickBot="1">
      <c r="A65" s="58">
        <v>26</v>
      </c>
      <c r="B65" s="63"/>
      <c r="C65" s="64" t="s">
        <v>160</v>
      </c>
      <c r="D65" s="64" t="s">
        <v>9</v>
      </c>
      <c r="E65" s="65" t="s">
        <v>51</v>
      </c>
      <c r="F65" s="65"/>
      <c r="G65" s="95">
        <f t="shared" si="5"/>
        <v>382.14285714285717</v>
      </c>
      <c r="H65" s="81">
        <v>1070</v>
      </c>
    </row>
    <row r="66" spans="1:8" s="1" customFormat="1" ht="24.95" customHeight="1" thickBot="1">
      <c r="A66" s="106" t="s">
        <v>93</v>
      </c>
      <c r="B66" s="107"/>
      <c r="C66" s="107"/>
      <c r="D66" s="107"/>
      <c r="E66" s="107"/>
      <c r="F66" s="107"/>
      <c r="G66" s="107"/>
      <c r="H66" s="108"/>
    </row>
    <row r="67" spans="1:8" ht="99" customHeight="1">
      <c r="A67" s="59">
        <v>1</v>
      </c>
      <c r="B67" s="60"/>
      <c r="C67" s="61" t="s">
        <v>164</v>
      </c>
      <c r="D67" s="61" t="s">
        <v>9</v>
      </c>
      <c r="E67" s="62" t="s">
        <v>94</v>
      </c>
      <c r="F67" s="62"/>
      <c r="G67" s="94">
        <f>H67/2.8</f>
        <v>328.57142857142861</v>
      </c>
      <c r="H67" s="82">
        <v>920</v>
      </c>
    </row>
    <row r="68" spans="1:8" ht="99" customHeight="1">
      <c r="A68" s="54">
        <v>2</v>
      </c>
      <c r="B68" s="55"/>
      <c r="C68" s="56" t="s">
        <v>165</v>
      </c>
      <c r="D68" s="56" t="s">
        <v>9</v>
      </c>
      <c r="E68" s="57" t="s">
        <v>94</v>
      </c>
      <c r="F68" s="57"/>
      <c r="G68" s="79">
        <f t="shared" ref="G68:G70" si="6">H68/2.8</f>
        <v>328.57142857142861</v>
      </c>
      <c r="H68" s="80">
        <v>920</v>
      </c>
    </row>
    <row r="69" spans="1:8" ht="99" customHeight="1">
      <c r="A69" s="54">
        <v>3</v>
      </c>
      <c r="B69" s="55"/>
      <c r="C69" s="56" t="s">
        <v>166</v>
      </c>
      <c r="D69" s="56" t="s">
        <v>9</v>
      </c>
      <c r="E69" s="57" t="s">
        <v>94</v>
      </c>
      <c r="F69" s="57"/>
      <c r="G69" s="79">
        <f t="shared" si="6"/>
        <v>328.57142857142861</v>
      </c>
      <c r="H69" s="80">
        <v>920</v>
      </c>
    </row>
    <row r="70" spans="1:8" ht="99" customHeight="1" thickBot="1">
      <c r="A70" s="58">
        <v>4</v>
      </c>
      <c r="B70" s="63"/>
      <c r="C70" s="64" t="s">
        <v>167</v>
      </c>
      <c r="D70" s="64" t="s">
        <v>9</v>
      </c>
      <c r="E70" s="65" t="s">
        <v>94</v>
      </c>
      <c r="F70" s="65"/>
      <c r="G70" s="95">
        <f t="shared" si="6"/>
        <v>328.57142857142861</v>
      </c>
      <c r="H70" s="81">
        <v>920</v>
      </c>
    </row>
    <row r="71" spans="1:8" s="1" customFormat="1" ht="24.95" customHeight="1" thickBot="1">
      <c r="A71" s="106" t="s">
        <v>62</v>
      </c>
      <c r="B71" s="107"/>
      <c r="C71" s="107"/>
      <c r="D71" s="107"/>
      <c r="E71" s="107"/>
      <c r="F71" s="107"/>
      <c r="G71" s="107"/>
      <c r="H71" s="108"/>
    </row>
    <row r="72" spans="1:8" ht="111.6" customHeight="1">
      <c r="A72" s="35">
        <v>1</v>
      </c>
      <c r="B72" s="36"/>
      <c r="C72" s="37" t="s">
        <v>145</v>
      </c>
      <c r="D72" s="37" t="s">
        <v>9</v>
      </c>
      <c r="E72" s="38" t="s">
        <v>61</v>
      </c>
      <c r="F72" s="38"/>
      <c r="G72" s="96">
        <f t="shared" ref="G72:G77" si="7">H72/2.8</f>
        <v>392.85714285714289</v>
      </c>
      <c r="H72" s="93">
        <v>1100</v>
      </c>
    </row>
    <row r="73" spans="1:8" ht="111.6" customHeight="1">
      <c r="A73" s="33">
        <v>2</v>
      </c>
      <c r="B73" s="21"/>
      <c r="C73" s="23" t="s">
        <v>151</v>
      </c>
      <c r="D73" s="22" t="s">
        <v>9</v>
      </c>
      <c r="E73" s="22" t="s">
        <v>61</v>
      </c>
      <c r="F73" s="22"/>
      <c r="G73" s="97">
        <f t="shared" si="7"/>
        <v>392.85714285714289</v>
      </c>
      <c r="H73" s="91">
        <v>1100</v>
      </c>
    </row>
    <row r="74" spans="1:8" ht="111.6" customHeight="1">
      <c r="A74" s="33">
        <v>3</v>
      </c>
      <c r="B74" s="21"/>
      <c r="C74" s="23" t="s">
        <v>150</v>
      </c>
      <c r="D74" s="22" t="s">
        <v>9</v>
      </c>
      <c r="E74" s="22" t="s">
        <v>61</v>
      </c>
      <c r="F74" s="22"/>
      <c r="G74" s="97">
        <f>H74/2.8</f>
        <v>392.85714285714289</v>
      </c>
      <c r="H74" s="91">
        <v>1100</v>
      </c>
    </row>
    <row r="75" spans="1:8" ht="111.6" customHeight="1">
      <c r="A75" s="33">
        <v>4</v>
      </c>
      <c r="B75" s="21"/>
      <c r="C75" s="23" t="s">
        <v>146</v>
      </c>
      <c r="D75" s="23" t="s">
        <v>9</v>
      </c>
      <c r="E75" s="22" t="s">
        <v>61</v>
      </c>
      <c r="F75" s="22"/>
      <c r="G75" s="97">
        <f t="shared" si="7"/>
        <v>392.85714285714289</v>
      </c>
      <c r="H75" s="91">
        <v>1100</v>
      </c>
    </row>
    <row r="76" spans="1:8" ht="111.6" customHeight="1">
      <c r="A76" s="33">
        <v>5</v>
      </c>
      <c r="B76" s="21"/>
      <c r="C76" s="23" t="s">
        <v>147</v>
      </c>
      <c r="D76" s="22" t="s">
        <v>9</v>
      </c>
      <c r="E76" s="22" t="s">
        <v>61</v>
      </c>
      <c r="F76" s="22"/>
      <c r="G76" s="97">
        <f t="shared" si="7"/>
        <v>392.85714285714289</v>
      </c>
      <c r="H76" s="91">
        <v>1100</v>
      </c>
    </row>
    <row r="77" spans="1:8" ht="111.6" customHeight="1">
      <c r="A77" s="33">
        <v>6</v>
      </c>
      <c r="B77" s="21"/>
      <c r="C77" s="23" t="s">
        <v>148</v>
      </c>
      <c r="D77" s="23" t="s">
        <v>9</v>
      </c>
      <c r="E77" s="22" t="s">
        <v>61</v>
      </c>
      <c r="F77" s="22"/>
      <c r="G77" s="97">
        <f t="shared" si="7"/>
        <v>392.85714285714289</v>
      </c>
      <c r="H77" s="91">
        <v>1100</v>
      </c>
    </row>
    <row r="78" spans="1:8" ht="111.6" customHeight="1" thickBot="1">
      <c r="A78" s="34">
        <v>7</v>
      </c>
      <c r="B78" s="30"/>
      <c r="C78" s="31" t="s">
        <v>149</v>
      </c>
      <c r="D78" s="32" t="s">
        <v>9</v>
      </c>
      <c r="E78" s="32" t="s">
        <v>61</v>
      </c>
      <c r="F78" s="32"/>
      <c r="G78" s="98">
        <f>H78/2.8</f>
        <v>392.85714285714289</v>
      </c>
      <c r="H78" s="92">
        <v>1100</v>
      </c>
    </row>
    <row r="79" spans="1:8" ht="15.75">
      <c r="A79" s="9"/>
      <c r="B79" s="10"/>
      <c r="C79" s="11"/>
      <c r="D79" s="11"/>
      <c r="E79" s="11"/>
      <c r="F79" s="11"/>
      <c r="G79" s="11"/>
      <c r="H79" s="12"/>
    </row>
    <row r="80" spans="1:8" ht="26.25" customHeight="1">
      <c r="A80" s="99" t="s">
        <v>1</v>
      </c>
      <c r="B80" s="99"/>
      <c r="C80" s="99"/>
      <c r="D80" s="99"/>
      <c r="E80" s="99"/>
      <c r="F80" s="99"/>
      <c r="G80" s="99"/>
      <c r="H80" s="99"/>
    </row>
    <row r="81" spans="1:8" ht="24" customHeight="1">
      <c r="A81" s="99" t="s">
        <v>2</v>
      </c>
      <c r="B81" s="99"/>
      <c r="C81" s="99"/>
      <c r="D81" s="99"/>
      <c r="E81" s="99"/>
      <c r="F81" s="99"/>
      <c r="G81" s="99"/>
      <c r="H81" s="99"/>
    </row>
  </sheetData>
  <mergeCells count="8">
    <mergeCell ref="A81:H81"/>
    <mergeCell ref="A6:H6"/>
    <mergeCell ref="A15:H15"/>
    <mergeCell ref="A17:H17"/>
    <mergeCell ref="A80:H80"/>
    <mergeCell ref="A39:H39"/>
    <mergeCell ref="A71:H71"/>
    <mergeCell ref="A66:H66"/>
  </mergeCells>
  <hyperlinks>
    <hyperlink ref="G14" r:id="rId1"/>
  </hyperlinks>
  <printOptions horizontalCentered="1"/>
  <pageMargins left="0.31496062992125984" right="0.31496062992125984" top="0.35433070866141736" bottom="0.35433070866141736" header="0.31496062992125984" footer="0.31496062992125984"/>
  <pageSetup paperSize="9" scale="49" fitToHeight="4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A1:K65"/>
  <sheetViews>
    <sheetView topLeftCell="A41" zoomScale="85" zoomScaleNormal="85" workbookViewId="0">
      <selection activeCell="D23" sqref="D23"/>
    </sheetView>
  </sheetViews>
  <sheetFormatPr defaultColWidth="8.85546875" defaultRowHeight="15"/>
  <cols>
    <col min="1" max="1" width="4.42578125" customWidth="1"/>
    <col min="2" max="2" width="40.140625" customWidth="1"/>
    <col min="3" max="3" width="13.85546875" customWidth="1"/>
    <col min="4" max="4" width="14.85546875" customWidth="1"/>
    <col min="5" max="5" width="18.85546875" customWidth="1"/>
    <col min="6" max="6" width="16.140625" customWidth="1"/>
    <col min="7" max="10" width="13.85546875" customWidth="1"/>
  </cols>
  <sheetData>
    <row r="1" spans="1:11" ht="16.5" thickBot="1">
      <c r="A1" s="2"/>
      <c r="B1" s="3"/>
      <c r="C1" s="18"/>
      <c r="D1" s="18"/>
      <c r="E1" s="20"/>
      <c r="F1" s="20"/>
      <c r="G1" s="20"/>
      <c r="H1" s="20"/>
      <c r="I1" s="20"/>
      <c r="J1" s="19"/>
    </row>
    <row r="2" spans="1:11" ht="24.75" customHeight="1" thickBot="1">
      <c r="A2" s="101" t="s">
        <v>16</v>
      </c>
      <c r="B2" s="102"/>
      <c r="C2" s="102"/>
      <c r="D2" s="102"/>
      <c r="E2" s="102"/>
      <c r="F2" s="102"/>
      <c r="G2" s="102"/>
      <c r="H2" s="102"/>
      <c r="I2" s="102"/>
      <c r="J2" s="109"/>
    </row>
    <row r="3" spans="1:11" s="8" customFormat="1" ht="45.75" thickBot="1">
      <c r="A3" s="5" t="s">
        <v>0</v>
      </c>
      <c r="B3" s="6" t="s">
        <v>11</v>
      </c>
      <c r="C3" s="7" t="s">
        <v>3</v>
      </c>
      <c r="D3" s="7" t="s">
        <v>15</v>
      </c>
      <c r="E3" s="7" t="s">
        <v>43</v>
      </c>
      <c r="F3" s="7" t="s">
        <v>44</v>
      </c>
      <c r="G3" s="7" t="s">
        <v>10</v>
      </c>
      <c r="H3" s="7" t="s">
        <v>14</v>
      </c>
      <c r="I3" s="7" t="s">
        <v>13</v>
      </c>
      <c r="J3" s="29" t="s">
        <v>12</v>
      </c>
    </row>
    <row r="4" spans="1:11" s="1" customFormat="1" ht="24.95" customHeight="1" thickBot="1">
      <c r="A4" s="110" t="s">
        <v>17</v>
      </c>
      <c r="B4" s="111"/>
      <c r="C4" s="111"/>
      <c r="D4" s="111"/>
      <c r="E4" s="111"/>
      <c r="F4" s="111"/>
      <c r="G4" s="111"/>
      <c r="H4" s="111"/>
      <c r="I4" s="111"/>
      <c r="J4" s="112"/>
    </row>
    <row r="5" spans="1:11" ht="15.75">
      <c r="A5" s="39">
        <v>1</v>
      </c>
      <c r="B5" s="26" t="s">
        <v>27</v>
      </c>
      <c r="C5" s="25" t="s">
        <v>9</v>
      </c>
      <c r="D5" s="25" t="s">
        <v>45</v>
      </c>
      <c r="E5" s="25" t="s">
        <v>18</v>
      </c>
      <c r="F5" s="25">
        <v>168</v>
      </c>
      <c r="G5" s="25">
        <v>10</v>
      </c>
      <c r="H5" s="25">
        <v>0.44800000000000001</v>
      </c>
      <c r="I5" s="25">
        <v>3.1640000000000001</v>
      </c>
      <c r="J5" s="40">
        <v>33.64</v>
      </c>
      <c r="K5" s="28"/>
    </row>
    <row r="6" spans="1:11" ht="15.75">
      <c r="A6" s="39">
        <v>2</v>
      </c>
      <c r="B6" s="26" t="s">
        <v>28</v>
      </c>
      <c r="C6" s="25" t="s">
        <v>9</v>
      </c>
      <c r="D6" s="25" t="s">
        <v>45</v>
      </c>
      <c r="E6" s="25" t="s">
        <v>18</v>
      </c>
      <c r="F6" s="25">
        <v>168</v>
      </c>
      <c r="G6" s="25">
        <v>10</v>
      </c>
      <c r="H6" s="25">
        <v>0.44800000000000001</v>
      </c>
      <c r="I6" s="25">
        <v>3.1640000000000001</v>
      </c>
      <c r="J6" s="40">
        <v>33.64</v>
      </c>
    </row>
    <row r="7" spans="1:11" ht="15.75">
      <c r="A7" s="39">
        <v>3</v>
      </c>
      <c r="B7" s="26" t="s">
        <v>29</v>
      </c>
      <c r="C7" s="22" t="s">
        <v>9</v>
      </c>
      <c r="D7" s="25" t="s">
        <v>45</v>
      </c>
      <c r="E7" s="22" t="s">
        <v>18</v>
      </c>
      <c r="F7" s="25">
        <v>168</v>
      </c>
      <c r="G7" s="25">
        <v>10</v>
      </c>
      <c r="H7" s="25">
        <v>0.44800000000000001</v>
      </c>
      <c r="I7" s="25">
        <v>3.1640000000000001</v>
      </c>
      <c r="J7" s="40">
        <v>33.64</v>
      </c>
    </row>
    <row r="8" spans="1:11" ht="15.75">
      <c r="A8" s="39">
        <v>4</v>
      </c>
      <c r="B8" s="68" t="s">
        <v>66</v>
      </c>
      <c r="C8" s="22" t="s">
        <v>9</v>
      </c>
      <c r="D8" s="25" t="s">
        <v>45</v>
      </c>
      <c r="E8" s="22" t="s">
        <v>18</v>
      </c>
      <c r="F8" s="25">
        <v>168</v>
      </c>
      <c r="G8" s="25">
        <v>10</v>
      </c>
      <c r="H8" s="25">
        <v>0.44800000000000001</v>
      </c>
      <c r="I8" s="25">
        <v>3.1640000000000001</v>
      </c>
      <c r="J8" s="40">
        <v>33.64</v>
      </c>
    </row>
    <row r="9" spans="1:11" ht="15.75">
      <c r="A9" s="39">
        <v>5</v>
      </c>
      <c r="B9" s="27" t="s">
        <v>31</v>
      </c>
      <c r="C9" s="22" t="s">
        <v>9</v>
      </c>
      <c r="D9" s="25" t="s">
        <v>45</v>
      </c>
      <c r="E9" s="22" t="s">
        <v>19</v>
      </c>
      <c r="F9" s="25">
        <v>144</v>
      </c>
      <c r="G9" s="25">
        <v>10</v>
      </c>
      <c r="H9" s="25">
        <v>0.39200000000000002</v>
      </c>
      <c r="I9" s="25">
        <v>2.2599999999999998</v>
      </c>
      <c r="J9" s="40">
        <v>24.599999999999998</v>
      </c>
    </row>
    <row r="10" spans="1:11" ht="15.75">
      <c r="A10" s="39">
        <v>6</v>
      </c>
      <c r="B10" s="26" t="s">
        <v>30</v>
      </c>
      <c r="C10" s="24" t="s">
        <v>9</v>
      </c>
      <c r="D10" s="25" t="s">
        <v>45</v>
      </c>
      <c r="E10" s="25" t="s">
        <v>19</v>
      </c>
      <c r="F10" s="25">
        <v>144</v>
      </c>
      <c r="G10" s="25">
        <v>10</v>
      </c>
      <c r="H10" s="25">
        <v>0.39200000000000002</v>
      </c>
      <c r="I10" s="25">
        <v>2.2599999999999998</v>
      </c>
      <c r="J10" s="40">
        <v>24.599999999999998</v>
      </c>
    </row>
    <row r="11" spans="1:11" ht="15.75">
      <c r="A11" s="39">
        <v>7</v>
      </c>
      <c r="B11" s="26" t="s">
        <v>32</v>
      </c>
      <c r="C11" s="25" t="s">
        <v>9</v>
      </c>
      <c r="D11" s="25" t="s">
        <v>46</v>
      </c>
      <c r="E11" s="25" t="s">
        <v>20</v>
      </c>
      <c r="F11" s="25">
        <v>147</v>
      </c>
      <c r="G11" s="25">
        <v>10</v>
      </c>
      <c r="H11" s="25">
        <v>0.39200000000000002</v>
      </c>
      <c r="I11" s="25">
        <v>2.75</v>
      </c>
      <c r="J11" s="40">
        <v>29.5</v>
      </c>
    </row>
    <row r="12" spans="1:11" ht="15.75">
      <c r="A12" s="39">
        <v>8</v>
      </c>
      <c r="B12" s="26" t="s">
        <v>33</v>
      </c>
      <c r="C12" s="25" t="s">
        <v>9</v>
      </c>
      <c r="D12" s="25" t="s">
        <v>46</v>
      </c>
      <c r="E12" s="25" t="s">
        <v>20</v>
      </c>
      <c r="F12" s="25">
        <v>147</v>
      </c>
      <c r="G12" s="25">
        <v>10</v>
      </c>
      <c r="H12" s="25">
        <v>0.39200000000000002</v>
      </c>
      <c r="I12" s="25">
        <v>2.75</v>
      </c>
      <c r="J12" s="40">
        <v>29.5</v>
      </c>
    </row>
    <row r="13" spans="1:11" ht="15.75">
      <c r="A13" s="39">
        <v>9</v>
      </c>
      <c r="B13" s="26" t="s">
        <v>34</v>
      </c>
      <c r="C13" s="25" t="s">
        <v>9</v>
      </c>
      <c r="D13" s="25" t="s">
        <v>48</v>
      </c>
      <c r="E13" s="25" t="s">
        <v>21</v>
      </c>
      <c r="F13" s="25">
        <v>132</v>
      </c>
      <c r="G13" s="25">
        <v>10</v>
      </c>
      <c r="H13" s="25">
        <v>0.34439999999999998</v>
      </c>
      <c r="I13" s="25">
        <v>2.4300000000000002</v>
      </c>
      <c r="J13" s="40">
        <v>26.3</v>
      </c>
      <c r="K13" s="28"/>
    </row>
    <row r="14" spans="1:11" ht="15.75">
      <c r="A14" s="39">
        <v>10</v>
      </c>
      <c r="B14" s="26" t="s">
        <v>35</v>
      </c>
      <c r="C14" s="25" t="s">
        <v>9</v>
      </c>
      <c r="D14" s="25" t="s">
        <v>47</v>
      </c>
      <c r="E14" s="25" t="s">
        <v>21</v>
      </c>
      <c r="F14" s="25">
        <v>132</v>
      </c>
      <c r="G14" s="25">
        <v>10</v>
      </c>
      <c r="H14" s="25">
        <v>0.34439999999999998</v>
      </c>
      <c r="I14" s="25">
        <v>2.4300000000000002</v>
      </c>
      <c r="J14" s="40">
        <v>26.3</v>
      </c>
    </row>
    <row r="15" spans="1:11" ht="15.75">
      <c r="A15" s="39">
        <v>11</v>
      </c>
      <c r="B15" s="26" t="s">
        <v>140</v>
      </c>
      <c r="C15" s="25" t="s">
        <v>9</v>
      </c>
      <c r="D15" s="25" t="s">
        <v>143</v>
      </c>
      <c r="E15" s="25" t="s">
        <v>21</v>
      </c>
      <c r="F15" s="25">
        <v>132</v>
      </c>
      <c r="G15" s="25">
        <v>10</v>
      </c>
      <c r="H15" s="25">
        <v>0.34439999999999998</v>
      </c>
      <c r="I15" s="25">
        <v>2.4300000000000002</v>
      </c>
      <c r="J15" s="40">
        <v>26.3</v>
      </c>
    </row>
    <row r="16" spans="1:11" ht="15.75">
      <c r="A16" s="39">
        <v>12</v>
      </c>
      <c r="B16" s="26" t="s">
        <v>36</v>
      </c>
      <c r="C16" s="25" t="s">
        <v>9</v>
      </c>
      <c r="D16" s="25" t="s">
        <v>45</v>
      </c>
      <c r="E16" s="25" t="s">
        <v>22</v>
      </c>
      <c r="F16" s="25">
        <v>148</v>
      </c>
      <c r="G16" s="25">
        <v>10</v>
      </c>
      <c r="H16" s="25">
        <v>0.38919999999999999</v>
      </c>
      <c r="I16" s="25">
        <v>2.5299999999999998</v>
      </c>
      <c r="J16" s="40">
        <v>27.299999999999997</v>
      </c>
    </row>
    <row r="17" spans="1:10" ht="15.75">
      <c r="A17" s="39">
        <v>13</v>
      </c>
      <c r="B17" s="26" t="s">
        <v>37</v>
      </c>
      <c r="C17" s="25" t="s">
        <v>9</v>
      </c>
      <c r="D17" s="25" t="s">
        <v>45</v>
      </c>
      <c r="E17" s="25" t="s">
        <v>22</v>
      </c>
      <c r="F17" s="25">
        <v>148</v>
      </c>
      <c r="G17" s="25">
        <v>10</v>
      </c>
      <c r="H17" s="25">
        <v>0.38919999999999999</v>
      </c>
      <c r="I17" s="25">
        <v>2.5299999999999998</v>
      </c>
      <c r="J17" s="40">
        <v>27.299999999999997</v>
      </c>
    </row>
    <row r="18" spans="1:10" ht="15.75">
      <c r="A18" s="39">
        <v>14</v>
      </c>
      <c r="B18" s="26" t="s">
        <v>68</v>
      </c>
      <c r="C18" s="25" t="s">
        <v>9</v>
      </c>
      <c r="D18" s="25" t="s">
        <v>45</v>
      </c>
      <c r="E18" s="25" t="s">
        <v>69</v>
      </c>
      <c r="F18" s="25">
        <v>148</v>
      </c>
      <c r="G18" s="25">
        <v>10</v>
      </c>
      <c r="H18" s="25">
        <v>0.38919999999999999</v>
      </c>
      <c r="I18" s="25">
        <v>2.5299999999999998</v>
      </c>
      <c r="J18" s="40">
        <v>27.299999999999997</v>
      </c>
    </row>
    <row r="19" spans="1:10" ht="15.75">
      <c r="A19" s="39">
        <v>15</v>
      </c>
      <c r="B19" s="26" t="s">
        <v>70</v>
      </c>
      <c r="C19" s="25" t="s">
        <v>9</v>
      </c>
      <c r="D19" s="25" t="s">
        <v>45</v>
      </c>
      <c r="E19" s="25" t="s">
        <v>22</v>
      </c>
      <c r="F19" s="25">
        <v>148</v>
      </c>
      <c r="G19" s="25">
        <v>10</v>
      </c>
      <c r="H19" s="25">
        <v>0.38919999999999999</v>
      </c>
      <c r="I19" s="25">
        <v>2.5299999999999998</v>
      </c>
      <c r="J19" s="40">
        <v>27.299999999999997</v>
      </c>
    </row>
    <row r="20" spans="1:10" ht="15.75">
      <c r="A20" s="39">
        <v>16</v>
      </c>
      <c r="B20" s="27" t="s">
        <v>38</v>
      </c>
      <c r="C20" s="22" t="s">
        <v>9</v>
      </c>
      <c r="D20" s="22" t="s">
        <v>48</v>
      </c>
      <c r="E20" s="22" t="s">
        <v>22</v>
      </c>
      <c r="F20" s="25">
        <v>148</v>
      </c>
      <c r="G20" s="25">
        <v>10</v>
      </c>
      <c r="H20" s="25">
        <v>0.38919999999999999</v>
      </c>
      <c r="I20" s="25">
        <v>2.5299999999999998</v>
      </c>
      <c r="J20" s="41">
        <v>27.299999999999997</v>
      </c>
    </row>
    <row r="21" spans="1:10" ht="15.75">
      <c r="A21" s="39">
        <v>17</v>
      </c>
      <c r="B21" s="27" t="s">
        <v>39</v>
      </c>
      <c r="C21" s="22" t="s">
        <v>9</v>
      </c>
      <c r="D21" s="22" t="s">
        <v>45</v>
      </c>
      <c r="E21" s="22" t="s">
        <v>23</v>
      </c>
      <c r="F21" s="25">
        <v>193</v>
      </c>
      <c r="G21" s="25">
        <v>10</v>
      </c>
      <c r="H21" s="25">
        <v>0.51239999999999997</v>
      </c>
      <c r="I21" s="25">
        <v>3.68</v>
      </c>
      <c r="J21" s="41">
        <v>38.800000000000004</v>
      </c>
    </row>
    <row r="22" spans="1:10" ht="15.75">
      <c r="A22" s="39">
        <v>18</v>
      </c>
      <c r="B22" s="27" t="s">
        <v>40</v>
      </c>
      <c r="C22" s="22" t="s">
        <v>9</v>
      </c>
      <c r="D22" s="22" t="s">
        <v>48</v>
      </c>
      <c r="E22" s="22" t="s">
        <v>23</v>
      </c>
      <c r="F22" s="25">
        <v>193</v>
      </c>
      <c r="G22" s="25">
        <v>10</v>
      </c>
      <c r="H22" s="25">
        <v>0.51239999999999997</v>
      </c>
      <c r="I22" s="25">
        <v>3.68</v>
      </c>
      <c r="J22" s="41">
        <v>38.800000000000004</v>
      </c>
    </row>
    <row r="23" spans="1:10" ht="15.75">
      <c r="A23" s="39">
        <v>19</v>
      </c>
      <c r="B23" s="27" t="s">
        <v>141</v>
      </c>
      <c r="C23" s="22" t="s">
        <v>9</v>
      </c>
      <c r="D23" s="22" t="s">
        <v>142</v>
      </c>
      <c r="E23" s="22" t="s">
        <v>24</v>
      </c>
      <c r="F23" s="25">
        <v>109</v>
      </c>
      <c r="G23" s="25">
        <v>10</v>
      </c>
      <c r="H23" s="25">
        <v>0.28000000000000003</v>
      </c>
      <c r="I23" s="25">
        <v>2.1560000000000001</v>
      </c>
      <c r="J23" s="41">
        <v>23.560000000000002</v>
      </c>
    </row>
    <row r="24" spans="1:10" ht="15.75">
      <c r="A24" s="39">
        <v>20</v>
      </c>
      <c r="B24" s="27" t="s">
        <v>41</v>
      </c>
      <c r="C24" s="22" t="s">
        <v>9</v>
      </c>
      <c r="D24" s="22" t="s">
        <v>48</v>
      </c>
      <c r="E24" s="22" t="s">
        <v>24</v>
      </c>
      <c r="F24" s="25">
        <v>109</v>
      </c>
      <c r="G24" s="25">
        <v>10</v>
      </c>
      <c r="H24" s="25">
        <v>0.28000000000000003</v>
      </c>
      <c r="I24" s="25">
        <v>2.1560000000000001</v>
      </c>
      <c r="J24" s="41">
        <v>23.560000000000002</v>
      </c>
    </row>
    <row r="25" spans="1:10" ht="16.5" thickBot="1">
      <c r="A25" s="39">
        <v>21</v>
      </c>
      <c r="B25" s="42" t="s">
        <v>42</v>
      </c>
      <c r="C25" s="31" t="s">
        <v>9</v>
      </c>
      <c r="D25" s="31" t="s">
        <v>48</v>
      </c>
      <c r="E25" s="32" t="s">
        <v>24</v>
      </c>
      <c r="F25" s="43">
        <v>109</v>
      </c>
      <c r="G25" s="43">
        <v>10</v>
      </c>
      <c r="H25" s="43">
        <v>0.28000000000000003</v>
      </c>
      <c r="I25" s="43">
        <v>2.1560000000000001</v>
      </c>
      <c r="J25" s="44">
        <v>23.560000000000002</v>
      </c>
    </row>
    <row r="26" spans="1:10" ht="20.25" thickBot="1">
      <c r="A26" s="106" t="s">
        <v>55</v>
      </c>
      <c r="B26" s="107"/>
      <c r="C26" s="107"/>
      <c r="D26" s="107"/>
      <c r="E26" s="107"/>
      <c r="F26" s="107"/>
      <c r="G26" s="107"/>
      <c r="H26" s="107"/>
      <c r="I26" s="107"/>
      <c r="J26" s="107"/>
    </row>
    <row r="27" spans="1:10" ht="15.75">
      <c r="A27" s="35">
        <v>1</v>
      </c>
      <c r="B27" s="26" t="s">
        <v>71</v>
      </c>
      <c r="C27" s="25" t="s">
        <v>9</v>
      </c>
      <c r="D27" s="22" t="s">
        <v>45</v>
      </c>
      <c r="E27" s="46" t="s">
        <v>53</v>
      </c>
      <c r="F27" s="48"/>
      <c r="G27" s="47"/>
      <c r="H27" s="48"/>
      <c r="I27" s="83">
        <v>0.65</v>
      </c>
      <c r="J27" s="50"/>
    </row>
    <row r="28" spans="1:10" ht="15.75">
      <c r="A28" s="33">
        <v>2</v>
      </c>
      <c r="B28" s="26" t="s">
        <v>72</v>
      </c>
      <c r="C28" s="25" t="s">
        <v>9</v>
      </c>
      <c r="D28" s="22" t="s">
        <v>45</v>
      </c>
      <c r="E28" s="47" t="s">
        <v>54</v>
      </c>
      <c r="F28" s="48"/>
      <c r="G28" s="47"/>
      <c r="H28" s="48"/>
      <c r="I28" s="83">
        <v>0.9</v>
      </c>
      <c r="J28" s="50"/>
    </row>
    <row r="29" spans="1:10" ht="15.75">
      <c r="A29" s="33">
        <v>3</v>
      </c>
      <c r="B29" s="26" t="s">
        <v>73</v>
      </c>
      <c r="C29" s="25" t="s">
        <v>9</v>
      </c>
      <c r="D29" s="22" t="s">
        <v>45</v>
      </c>
      <c r="E29" s="47" t="s">
        <v>53</v>
      </c>
      <c r="F29" s="48"/>
      <c r="G29" s="47"/>
      <c r="H29" s="48"/>
      <c r="I29" s="83">
        <v>0.65</v>
      </c>
      <c r="J29" s="50"/>
    </row>
    <row r="30" spans="1:10" ht="15.75">
      <c r="A30" s="33">
        <v>4</v>
      </c>
      <c r="B30" s="26" t="s">
        <v>74</v>
      </c>
      <c r="C30" s="25" t="s">
        <v>9</v>
      </c>
      <c r="D30" s="22" t="s">
        <v>45</v>
      </c>
      <c r="E30" s="47" t="s">
        <v>54</v>
      </c>
      <c r="F30" s="48"/>
      <c r="G30" s="47"/>
      <c r="H30" s="48"/>
      <c r="I30" s="83">
        <v>0.9</v>
      </c>
      <c r="J30" s="50"/>
    </row>
    <row r="31" spans="1:10" ht="15.75">
      <c r="A31" s="33">
        <v>5</v>
      </c>
      <c r="B31" s="26" t="s">
        <v>75</v>
      </c>
      <c r="C31" s="25" t="s">
        <v>9</v>
      </c>
      <c r="D31" s="22" t="s">
        <v>45</v>
      </c>
      <c r="E31" s="47" t="s">
        <v>53</v>
      </c>
      <c r="F31" s="48"/>
      <c r="G31" s="47"/>
      <c r="H31" s="48"/>
      <c r="I31" s="83">
        <v>0.65</v>
      </c>
      <c r="J31" s="50"/>
    </row>
    <row r="32" spans="1:10" ht="15.75">
      <c r="A32" s="33">
        <v>6</v>
      </c>
      <c r="B32" s="26" t="s">
        <v>76</v>
      </c>
      <c r="C32" s="25" t="s">
        <v>9</v>
      </c>
      <c r="D32" s="22" t="s">
        <v>45</v>
      </c>
      <c r="E32" s="47" t="s">
        <v>54</v>
      </c>
      <c r="F32" s="48"/>
      <c r="G32" s="47"/>
      <c r="H32" s="48"/>
      <c r="I32" s="83">
        <v>0.9</v>
      </c>
      <c r="J32" s="50"/>
    </row>
    <row r="33" spans="1:10" ht="13.5" customHeight="1">
      <c r="A33" s="33">
        <v>7</v>
      </c>
      <c r="B33" s="26" t="s">
        <v>77</v>
      </c>
      <c r="C33" s="25" t="s">
        <v>9</v>
      </c>
      <c r="D33" s="22" t="s">
        <v>45</v>
      </c>
      <c r="E33" s="47" t="s">
        <v>53</v>
      </c>
      <c r="F33" s="48"/>
      <c r="G33" s="47"/>
      <c r="H33" s="48"/>
      <c r="I33" s="83">
        <v>0.65</v>
      </c>
      <c r="J33" s="50"/>
    </row>
    <row r="34" spans="1:10" ht="15.75">
      <c r="A34" s="33">
        <v>8</v>
      </c>
      <c r="B34" s="26" t="s">
        <v>78</v>
      </c>
      <c r="C34" s="25" t="s">
        <v>9</v>
      </c>
      <c r="D34" s="22" t="s">
        <v>45</v>
      </c>
      <c r="E34" s="47" t="s">
        <v>54</v>
      </c>
      <c r="F34" s="48"/>
      <c r="G34" s="47"/>
      <c r="H34" s="48"/>
      <c r="I34" s="83">
        <v>0.9</v>
      </c>
      <c r="J34" s="50"/>
    </row>
    <row r="35" spans="1:10" ht="15.75">
      <c r="A35" s="33">
        <v>9</v>
      </c>
      <c r="B35" s="26" t="s">
        <v>79</v>
      </c>
      <c r="C35" s="22" t="s">
        <v>9</v>
      </c>
      <c r="D35" s="22" t="s">
        <v>45</v>
      </c>
      <c r="E35" s="47" t="s">
        <v>51</v>
      </c>
      <c r="F35" s="48"/>
      <c r="G35" s="47"/>
      <c r="H35" s="48"/>
      <c r="I35" s="83">
        <v>0.42</v>
      </c>
      <c r="J35" s="50"/>
    </row>
    <row r="36" spans="1:10" ht="15.75">
      <c r="A36" s="33">
        <v>10</v>
      </c>
      <c r="B36" s="26" t="s">
        <v>80</v>
      </c>
      <c r="C36" s="25" t="s">
        <v>9</v>
      </c>
      <c r="D36" s="22" t="s">
        <v>45</v>
      </c>
      <c r="E36" s="47" t="s">
        <v>52</v>
      </c>
      <c r="F36" s="48"/>
      <c r="G36" s="47"/>
      <c r="H36" s="48"/>
      <c r="I36" s="83">
        <v>0.47</v>
      </c>
      <c r="J36" s="50"/>
    </row>
    <row r="37" spans="1:10" ht="15.75">
      <c r="A37" s="33">
        <v>11</v>
      </c>
      <c r="B37" s="26" t="s">
        <v>81</v>
      </c>
      <c r="C37" s="25" t="s">
        <v>9</v>
      </c>
      <c r="D37" s="22" t="s">
        <v>45</v>
      </c>
      <c r="E37" s="47" t="s">
        <v>51</v>
      </c>
      <c r="F37" s="48"/>
      <c r="G37" s="47"/>
      <c r="H37" s="48"/>
      <c r="I37" s="83">
        <v>0.42</v>
      </c>
      <c r="J37" s="50"/>
    </row>
    <row r="38" spans="1:10" ht="15.75">
      <c r="A38" s="33">
        <v>12</v>
      </c>
      <c r="B38" s="26" t="s">
        <v>82</v>
      </c>
      <c r="C38" s="25" t="s">
        <v>9</v>
      </c>
      <c r="D38" s="22" t="s">
        <v>45</v>
      </c>
      <c r="E38" s="47" t="s">
        <v>52</v>
      </c>
      <c r="F38" s="48"/>
      <c r="G38" s="47"/>
      <c r="H38" s="48"/>
      <c r="I38" s="83">
        <v>0.47</v>
      </c>
      <c r="J38" s="50"/>
    </row>
    <row r="39" spans="1:10" ht="15.75">
      <c r="A39" s="33">
        <v>13</v>
      </c>
      <c r="B39" s="26" t="s">
        <v>83</v>
      </c>
      <c r="C39" s="25" t="s">
        <v>9</v>
      </c>
      <c r="D39" s="22" t="s">
        <v>45</v>
      </c>
      <c r="E39" s="47" t="s">
        <v>51</v>
      </c>
      <c r="F39" s="48"/>
      <c r="G39" s="47"/>
      <c r="H39" s="48"/>
      <c r="I39" s="83">
        <v>0.42</v>
      </c>
      <c r="J39" s="50"/>
    </row>
    <row r="40" spans="1:10" ht="15.75">
      <c r="A40" s="33">
        <v>14</v>
      </c>
      <c r="B40" s="26" t="s">
        <v>84</v>
      </c>
      <c r="C40" s="25" t="s">
        <v>9</v>
      </c>
      <c r="D40" s="22" t="s">
        <v>45</v>
      </c>
      <c r="E40" s="47" t="s">
        <v>52</v>
      </c>
      <c r="F40" s="48"/>
      <c r="G40" s="47"/>
      <c r="H40" s="48"/>
      <c r="I40" s="83">
        <v>0.47</v>
      </c>
      <c r="J40" s="50"/>
    </row>
    <row r="41" spans="1:10" ht="15.75">
      <c r="A41" s="33">
        <v>15</v>
      </c>
      <c r="B41" s="26" t="s">
        <v>85</v>
      </c>
      <c r="C41" s="25" t="s">
        <v>9</v>
      </c>
      <c r="D41" s="22" t="s">
        <v>45</v>
      </c>
      <c r="E41" s="47" t="s">
        <v>51</v>
      </c>
      <c r="F41" s="48"/>
      <c r="G41" s="47"/>
      <c r="H41" s="48"/>
      <c r="I41" s="83">
        <v>0.42</v>
      </c>
      <c r="J41" s="50"/>
    </row>
    <row r="42" spans="1:10" ht="15.75">
      <c r="A42" s="33">
        <v>16</v>
      </c>
      <c r="B42" s="26" t="s">
        <v>86</v>
      </c>
      <c r="C42" s="25" t="s">
        <v>9</v>
      </c>
      <c r="D42" s="22" t="s">
        <v>45</v>
      </c>
      <c r="E42" s="47" t="s">
        <v>52</v>
      </c>
      <c r="F42" s="48"/>
      <c r="G42" s="47"/>
      <c r="H42" s="48"/>
      <c r="I42" s="83">
        <v>0.47</v>
      </c>
      <c r="J42" s="50"/>
    </row>
    <row r="43" spans="1:10" ht="17.25" customHeight="1">
      <c r="A43" s="33">
        <v>17</v>
      </c>
      <c r="B43" s="26" t="s">
        <v>87</v>
      </c>
      <c r="C43" s="25" t="s">
        <v>9</v>
      </c>
      <c r="D43" s="22" t="s">
        <v>45</v>
      </c>
      <c r="E43" s="47" t="s">
        <v>51</v>
      </c>
      <c r="F43" s="48"/>
      <c r="G43" s="47"/>
      <c r="H43" s="48"/>
      <c r="I43" s="83">
        <v>0.42</v>
      </c>
      <c r="J43" s="50"/>
    </row>
    <row r="44" spans="1:10" ht="15.75">
      <c r="A44" s="33">
        <v>18</v>
      </c>
      <c r="B44" s="26" t="s">
        <v>88</v>
      </c>
      <c r="C44" s="22" t="s">
        <v>9</v>
      </c>
      <c r="D44" s="22" t="s">
        <v>45</v>
      </c>
      <c r="E44" s="47" t="s">
        <v>52</v>
      </c>
      <c r="F44" s="48"/>
      <c r="G44" s="47"/>
      <c r="H44" s="48"/>
      <c r="I44" s="83">
        <v>0.47</v>
      </c>
      <c r="J44" s="50"/>
    </row>
    <row r="45" spans="1:10" ht="15.75">
      <c r="A45" s="33">
        <v>19</v>
      </c>
      <c r="B45" s="26" t="s">
        <v>89</v>
      </c>
      <c r="C45" s="25" t="s">
        <v>9</v>
      </c>
      <c r="D45" s="22" t="s">
        <v>45</v>
      </c>
      <c r="E45" s="47" t="s">
        <v>65</v>
      </c>
      <c r="F45" s="48"/>
      <c r="G45" s="47"/>
      <c r="H45" s="48"/>
      <c r="I45" s="83">
        <v>0.42</v>
      </c>
      <c r="J45" s="50"/>
    </row>
    <row r="46" spans="1:10" ht="15.75">
      <c r="A46" s="33">
        <v>20</v>
      </c>
      <c r="B46" s="26" t="s">
        <v>90</v>
      </c>
      <c r="C46" s="25" t="s">
        <v>9</v>
      </c>
      <c r="D46" s="22" t="s">
        <v>45</v>
      </c>
      <c r="E46" s="47" t="s">
        <v>67</v>
      </c>
      <c r="F46" s="48"/>
      <c r="G46" s="47"/>
      <c r="H46" s="48"/>
      <c r="I46" s="83">
        <v>0.42</v>
      </c>
      <c r="J46" s="50"/>
    </row>
    <row r="47" spans="1:10" ht="15.75">
      <c r="A47" s="33">
        <v>21</v>
      </c>
      <c r="B47" s="26" t="s">
        <v>91</v>
      </c>
      <c r="C47" s="22" t="s">
        <v>9</v>
      </c>
      <c r="D47" s="22" t="s">
        <v>45</v>
      </c>
      <c r="E47" s="47" t="s">
        <v>65</v>
      </c>
      <c r="F47" s="48"/>
      <c r="G47" s="47"/>
      <c r="H47" s="48"/>
      <c r="I47" s="83">
        <v>0.42</v>
      </c>
      <c r="J47" s="50"/>
    </row>
    <row r="48" spans="1:10" ht="15.75">
      <c r="A48" s="33">
        <v>22</v>
      </c>
      <c r="B48" s="26" t="s">
        <v>92</v>
      </c>
      <c r="C48" s="22" t="s">
        <v>9</v>
      </c>
      <c r="D48" s="69" t="s">
        <v>45</v>
      </c>
      <c r="E48" s="66" t="s">
        <v>67</v>
      </c>
      <c r="F48" s="70"/>
      <c r="G48" s="47"/>
      <c r="H48" s="48"/>
      <c r="I48" s="83">
        <v>0.42</v>
      </c>
      <c r="J48" s="50"/>
    </row>
    <row r="49" spans="1:10" ht="18" customHeight="1">
      <c r="A49" s="33">
        <v>23</v>
      </c>
      <c r="B49" s="26" t="s">
        <v>95</v>
      </c>
      <c r="C49" s="22" t="s">
        <v>9</v>
      </c>
      <c r="D49" s="22" t="s">
        <v>46</v>
      </c>
      <c r="E49" s="47" t="s">
        <v>51</v>
      </c>
      <c r="F49" s="48"/>
      <c r="G49" s="47"/>
      <c r="H49" s="48"/>
      <c r="I49" s="83">
        <v>0.42</v>
      </c>
      <c r="J49" s="50"/>
    </row>
    <row r="50" spans="1:10" ht="15.75">
      <c r="A50" s="33">
        <v>24</v>
      </c>
      <c r="B50" s="26" t="s">
        <v>96</v>
      </c>
      <c r="C50" s="22" t="s">
        <v>9</v>
      </c>
      <c r="D50" s="22" t="s">
        <v>46</v>
      </c>
      <c r="E50" s="47" t="s">
        <v>51</v>
      </c>
      <c r="F50" s="48"/>
      <c r="G50" s="47"/>
      <c r="H50" s="48"/>
      <c r="I50" s="83">
        <v>0.42</v>
      </c>
      <c r="J50" s="50"/>
    </row>
    <row r="51" spans="1:10" ht="15.75">
      <c r="A51" s="33">
        <v>25</v>
      </c>
      <c r="B51" s="26" t="s">
        <v>97</v>
      </c>
      <c r="C51" s="22" t="s">
        <v>9</v>
      </c>
      <c r="D51" s="22" t="s">
        <v>48</v>
      </c>
      <c r="E51" s="47" t="s">
        <v>51</v>
      </c>
      <c r="F51" s="48"/>
      <c r="G51" s="47"/>
      <c r="H51" s="48"/>
      <c r="I51" s="83">
        <v>0.42</v>
      </c>
      <c r="J51" s="50"/>
    </row>
    <row r="52" spans="1:10" ht="15.75">
      <c r="A52" s="85">
        <v>26</v>
      </c>
      <c r="B52" s="67" t="s">
        <v>98</v>
      </c>
      <c r="C52" s="69" t="s">
        <v>9</v>
      </c>
      <c r="D52" s="69" t="s">
        <v>48</v>
      </c>
      <c r="E52" s="66" t="s">
        <v>51</v>
      </c>
      <c r="F52" s="70"/>
      <c r="G52" s="66"/>
      <c r="H52" s="70"/>
      <c r="I52" s="86">
        <v>0.42</v>
      </c>
      <c r="J52" s="87"/>
    </row>
    <row r="53" spans="1:10" ht="19.5">
      <c r="A53" s="113" t="s">
        <v>99</v>
      </c>
      <c r="B53" s="114"/>
      <c r="C53" s="114"/>
      <c r="D53" s="114"/>
      <c r="E53" s="114"/>
      <c r="F53" s="114"/>
      <c r="G53" s="114"/>
      <c r="H53" s="114"/>
      <c r="I53" s="114"/>
      <c r="J53" s="115"/>
    </row>
    <row r="54" spans="1:10" ht="15.75">
      <c r="A54" s="22">
        <v>1</v>
      </c>
      <c r="B54" s="27" t="s">
        <v>100</v>
      </c>
      <c r="C54" s="22" t="s">
        <v>9</v>
      </c>
      <c r="D54" s="22" t="s">
        <v>45</v>
      </c>
      <c r="E54" s="47" t="s">
        <v>94</v>
      </c>
      <c r="F54" s="48"/>
      <c r="G54" s="47"/>
      <c r="H54" s="48"/>
      <c r="I54" s="49"/>
      <c r="J54" s="50"/>
    </row>
    <row r="55" spans="1:10" ht="15.75">
      <c r="A55" s="22">
        <v>2</v>
      </c>
      <c r="B55" s="27" t="s">
        <v>101</v>
      </c>
      <c r="C55" s="22" t="s">
        <v>9</v>
      </c>
      <c r="D55" s="22" t="s">
        <v>45</v>
      </c>
      <c r="E55" s="47" t="s">
        <v>94</v>
      </c>
      <c r="F55" s="48"/>
      <c r="G55" s="47"/>
      <c r="H55" s="48"/>
      <c r="I55" s="49"/>
      <c r="J55" s="50"/>
    </row>
    <row r="56" spans="1:10" ht="15.75">
      <c r="A56" s="22">
        <v>3</v>
      </c>
      <c r="B56" s="27" t="s">
        <v>102</v>
      </c>
      <c r="C56" s="22" t="s">
        <v>9</v>
      </c>
      <c r="D56" s="22" t="s">
        <v>45</v>
      </c>
      <c r="E56" s="47" t="s">
        <v>94</v>
      </c>
      <c r="F56" s="48"/>
      <c r="G56" s="47"/>
      <c r="H56" s="48"/>
      <c r="I56" s="49"/>
      <c r="J56" s="50"/>
    </row>
    <row r="57" spans="1:10" ht="15.75">
      <c r="A57" s="22">
        <v>4</v>
      </c>
      <c r="B57" s="27" t="s">
        <v>103</v>
      </c>
      <c r="C57" s="22" t="s">
        <v>9</v>
      </c>
      <c r="D57" s="22"/>
      <c r="E57" s="47" t="s">
        <v>94</v>
      </c>
      <c r="F57" s="48"/>
      <c r="G57" s="47"/>
      <c r="H57" s="48"/>
      <c r="I57" s="49"/>
      <c r="J57" s="50"/>
    </row>
    <row r="58" spans="1:10" ht="19.5">
      <c r="A58" s="113" t="s">
        <v>62</v>
      </c>
      <c r="B58" s="114"/>
      <c r="C58" s="114"/>
      <c r="D58" s="114"/>
      <c r="E58" s="114"/>
      <c r="F58" s="114"/>
      <c r="G58" s="114"/>
      <c r="H58" s="114"/>
      <c r="I58" s="114"/>
      <c r="J58" s="115"/>
    </row>
    <row r="59" spans="1:10" ht="15.75">
      <c r="A59" s="25">
        <v>1</v>
      </c>
      <c r="B59" s="24" t="s">
        <v>56</v>
      </c>
      <c r="C59" s="25" t="s">
        <v>9</v>
      </c>
      <c r="D59" s="25" t="s">
        <v>45</v>
      </c>
      <c r="E59" s="25" t="s">
        <v>61</v>
      </c>
      <c r="F59" s="84"/>
      <c r="G59" s="84"/>
      <c r="H59" s="84"/>
      <c r="I59" s="83">
        <v>2.5</v>
      </c>
      <c r="J59" s="84"/>
    </row>
    <row r="60" spans="1:10" ht="15.75">
      <c r="A60" s="22">
        <v>2</v>
      </c>
      <c r="B60" s="23" t="s">
        <v>57</v>
      </c>
      <c r="C60" s="25" t="s">
        <v>9</v>
      </c>
      <c r="D60" s="22" t="s">
        <v>45</v>
      </c>
      <c r="E60" s="22" t="s">
        <v>61</v>
      </c>
      <c r="F60" s="48"/>
      <c r="G60" s="48"/>
      <c r="H60" s="48"/>
      <c r="I60" s="83">
        <v>2.5</v>
      </c>
      <c r="J60" s="48"/>
    </row>
    <row r="61" spans="1:10" ht="15.75">
      <c r="A61" s="22">
        <v>3</v>
      </c>
      <c r="B61" s="23" t="s">
        <v>63</v>
      </c>
      <c r="C61" s="25" t="s">
        <v>9</v>
      </c>
      <c r="D61" s="22" t="s">
        <v>45</v>
      </c>
      <c r="E61" s="22" t="s">
        <v>61</v>
      </c>
      <c r="F61" s="48"/>
      <c r="G61" s="48"/>
      <c r="H61" s="48"/>
      <c r="I61" s="83">
        <v>2.5</v>
      </c>
      <c r="J61" s="48"/>
    </row>
    <row r="62" spans="1:10" ht="15.75">
      <c r="A62" s="22">
        <v>4</v>
      </c>
      <c r="B62" s="23" t="s">
        <v>58</v>
      </c>
      <c r="C62" s="25" t="s">
        <v>9</v>
      </c>
      <c r="D62" s="22" t="s">
        <v>45</v>
      </c>
      <c r="E62" s="22" t="s">
        <v>61</v>
      </c>
      <c r="F62" s="48"/>
      <c r="G62" s="48"/>
      <c r="H62" s="48"/>
      <c r="I62" s="83">
        <v>2.5</v>
      </c>
      <c r="J62" s="48"/>
    </row>
    <row r="63" spans="1:10" ht="15.75">
      <c r="A63" s="22">
        <v>5</v>
      </c>
      <c r="B63" s="23" t="s">
        <v>59</v>
      </c>
      <c r="C63" s="22" t="s">
        <v>9</v>
      </c>
      <c r="D63" s="22" t="s">
        <v>45</v>
      </c>
      <c r="E63" s="22" t="s">
        <v>61</v>
      </c>
      <c r="F63" s="48"/>
      <c r="G63" s="48"/>
      <c r="H63" s="48"/>
      <c r="I63" s="83">
        <v>2.5</v>
      </c>
      <c r="J63" s="48"/>
    </row>
    <row r="64" spans="1:10" ht="15.75">
      <c r="A64" s="22">
        <v>6</v>
      </c>
      <c r="B64" s="23" t="s">
        <v>60</v>
      </c>
      <c r="C64" s="25" t="s">
        <v>9</v>
      </c>
      <c r="D64" s="22" t="s">
        <v>45</v>
      </c>
      <c r="E64" s="22" t="s">
        <v>61</v>
      </c>
      <c r="F64" s="48"/>
      <c r="G64" s="48"/>
      <c r="H64" s="48"/>
      <c r="I64" s="83">
        <v>2.5</v>
      </c>
      <c r="J64" s="48"/>
    </row>
    <row r="65" spans="1:10" ht="15.75">
      <c r="A65" s="22">
        <v>7</v>
      </c>
      <c r="B65" s="23" t="s">
        <v>64</v>
      </c>
      <c r="C65" s="25" t="s">
        <v>9</v>
      </c>
      <c r="D65" s="22" t="s">
        <v>45</v>
      </c>
      <c r="E65" s="22" t="s">
        <v>61</v>
      </c>
      <c r="F65" s="48"/>
      <c r="G65" s="48"/>
      <c r="H65" s="48"/>
      <c r="I65" s="83">
        <v>2.5</v>
      </c>
      <c r="J65" s="48"/>
    </row>
  </sheetData>
  <mergeCells count="5">
    <mergeCell ref="A2:J2"/>
    <mergeCell ref="A4:J4"/>
    <mergeCell ref="A26:J26"/>
    <mergeCell ref="A58:J58"/>
    <mergeCell ref="A53:J5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75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BAMBOO FLUTED Panels Bonaparte</vt:lpstr>
      <vt:lpstr>FLUTED Panels тех.характ.</vt:lpstr>
      <vt:lpstr>'BAMBOO FLUTED Panels Bonaparte'!Область_печати</vt:lpstr>
      <vt:lpstr>'FLUTED Panels тех.характ.'!Область_печати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 Shevchenko</dc:creator>
  <cp:lastModifiedBy>PepDim</cp:lastModifiedBy>
  <cp:lastPrinted>2026-07-28T08:29:56Z</cp:lastPrinted>
  <dcterms:created xsi:type="dcterms:W3CDTF">2017-09-21T07:16:03Z</dcterms:created>
  <dcterms:modified xsi:type="dcterms:W3CDTF">2026-07-28T09:18:52Z</dcterms:modified>
</cp:coreProperties>
</file>